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lnisprava.sharepoint.com/sites/Dokumenty_AES_NCTS_eDovoz/Sdilene dokumenty/_V řízení/NCTS P5 - Testovací scénáře/"/>
    </mc:Choice>
  </mc:AlternateContent>
  <xr:revisionPtr revIDLastSave="91" documentId="8_{66BF98C7-E01A-45B8-A90E-51A23DE05A84}" xr6:coauthVersionLast="47" xr6:coauthVersionMax="47" xr10:uidLastSave="{992C4EDA-720E-480E-8067-D67666BB7CDF}"/>
  <bookViews>
    <workbookView xWindow="-120" yWindow="-120" windowWidth="29040" windowHeight="15840" tabRatio="903" xr2:uid="{2E5CBE93-4161-4212-A0F8-3E518286759C}"/>
  </bookViews>
  <sheets>
    <sheet name="Úvod" sheetId="9" r:id="rId1"/>
    <sheet name="Popis zpráv" sheetId="8" r:id="rId2"/>
    <sheet name="Testovací scénáře" sheetId="11" r:id="rId3"/>
    <sheet name="Test_01a" sheetId="57" r:id="rId4"/>
    <sheet name="Test_01b" sheetId="1" r:id="rId5"/>
    <sheet name="Test_02" sheetId="10" r:id="rId6"/>
    <sheet name="Test_03" sheetId="12" r:id="rId7"/>
    <sheet name="Test_04" sheetId="13" r:id="rId8"/>
    <sheet name="Test_05" sheetId="14" r:id="rId9"/>
    <sheet name="Test_06" sheetId="15" r:id="rId10"/>
    <sheet name="Test_07" sheetId="16" r:id="rId11"/>
    <sheet name="Test_08" sheetId="17" r:id="rId12"/>
    <sheet name="Test_09" sheetId="18" r:id="rId13"/>
    <sheet name="Test_10" sheetId="19" r:id="rId14"/>
    <sheet name="Test_11" sheetId="20" r:id="rId15"/>
    <sheet name="Test_12" sheetId="21" r:id="rId16"/>
    <sheet name="Test_13" sheetId="22" r:id="rId17"/>
    <sheet name="Test_14" sheetId="24" r:id="rId18"/>
    <sheet name="Test_15" sheetId="23" r:id="rId19"/>
    <sheet name="Test_16" sheetId="25" r:id="rId20"/>
    <sheet name="Test_17" sheetId="26" r:id="rId21"/>
    <sheet name="Test_18" sheetId="27" r:id="rId22"/>
    <sheet name="Test_19" sheetId="28" r:id="rId23"/>
    <sheet name="Test_20" sheetId="29" r:id="rId24"/>
    <sheet name="Test_21" sheetId="30" r:id="rId25"/>
    <sheet name="Test_22" sheetId="31" r:id="rId26"/>
    <sheet name="Test_23" sheetId="32" r:id="rId27"/>
    <sheet name="Test_24" sheetId="33" r:id="rId28"/>
    <sheet name="Test_25" sheetId="34" r:id="rId29"/>
    <sheet name="Test_26" sheetId="35" r:id="rId30"/>
    <sheet name="Test_27" sheetId="36" r:id="rId31"/>
    <sheet name="Test_28" sheetId="37" r:id="rId32"/>
    <sheet name="Test_29" sheetId="38" r:id="rId33"/>
    <sheet name="Test_30" sheetId="39" r:id="rId34"/>
    <sheet name="Test_31" sheetId="40" r:id="rId35"/>
    <sheet name="Test_32" sheetId="41" r:id="rId36"/>
    <sheet name="Test_33" sheetId="42" r:id="rId37"/>
    <sheet name="Test_34" sheetId="43" r:id="rId38"/>
    <sheet name="Test_35" sheetId="44" r:id="rId39"/>
    <sheet name="Test_36" sheetId="45" r:id="rId40"/>
    <sheet name="Test_37" sheetId="47" r:id="rId41"/>
    <sheet name="Test_38" sheetId="46" r:id="rId42"/>
    <sheet name="Test_39" sheetId="48" r:id="rId43"/>
    <sheet name="Test_40" sheetId="49" r:id="rId44"/>
    <sheet name="Test_41" sheetId="50" r:id="rId45"/>
    <sheet name="Test_42" sheetId="51" r:id="rId46"/>
    <sheet name="Test_43" sheetId="52" r:id="rId47"/>
    <sheet name="Test_44" sheetId="53" r:id="rId48"/>
    <sheet name="Test_45" sheetId="55" r:id="rId49"/>
    <sheet name="Test_46" sheetId="56" r:id="rId50"/>
  </sheets>
  <definedNames>
    <definedName name="_Hlk92178184" localSheetId="1">'Popis zpráv'!$A$27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43" l="1"/>
  <c r="B7" i="43"/>
  <c r="C7" i="42"/>
  <c r="B7" i="42"/>
  <c r="C7" i="41"/>
  <c r="B7" i="41"/>
  <c r="C7" i="40"/>
  <c r="B7" i="40"/>
  <c r="C7" i="39"/>
  <c r="B7" i="39"/>
  <c r="C7" i="38"/>
  <c r="B7" i="38"/>
  <c r="C7" i="37"/>
  <c r="B7" i="37"/>
  <c r="C7" i="36"/>
  <c r="B7" i="36"/>
  <c r="C7" i="35"/>
  <c r="B7" i="35"/>
  <c r="C7" i="34"/>
  <c r="B7" i="34"/>
  <c r="C7" i="33"/>
  <c r="B7" i="33"/>
  <c r="C7" i="32"/>
  <c r="B7" i="32"/>
  <c r="C7" i="31"/>
  <c r="B7" i="31"/>
  <c r="C7" i="30"/>
  <c r="B7" i="30"/>
  <c r="C7" i="29"/>
  <c r="B7" i="29"/>
  <c r="C7" i="28"/>
  <c r="B7" i="28"/>
  <c r="C7" i="27"/>
  <c r="B7" i="27"/>
  <c r="C7" i="26"/>
  <c r="B7" i="26"/>
  <c r="C7" i="25"/>
  <c r="B7" i="25"/>
  <c r="C7" i="23"/>
  <c r="B7" i="23"/>
  <c r="C2" i="11"/>
  <c r="B2" i="11"/>
  <c r="A2" i="11"/>
  <c r="C9" i="57"/>
  <c r="B9" i="57"/>
  <c r="C8" i="57"/>
  <c r="B8" i="57"/>
  <c r="C7" i="57"/>
  <c r="B7" i="57"/>
  <c r="C6" i="57"/>
  <c r="B6" i="57"/>
  <c r="C7" i="56"/>
  <c r="B7" i="56"/>
  <c r="C48" i="11"/>
  <c r="B48" i="11"/>
  <c r="A48" i="11"/>
  <c r="C47" i="11"/>
  <c r="B47" i="11"/>
  <c r="A47" i="11"/>
  <c r="C46" i="11"/>
  <c r="B46" i="11"/>
  <c r="A46" i="11"/>
  <c r="C45" i="11"/>
  <c r="B45" i="11"/>
  <c r="A45" i="11"/>
  <c r="C6" i="56"/>
  <c r="B6" i="56"/>
  <c r="C7" i="55"/>
  <c r="B7" i="55"/>
  <c r="C6" i="55"/>
  <c r="B6" i="55"/>
  <c r="C10" i="53"/>
  <c r="B10" i="53"/>
  <c r="C11" i="53"/>
  <c r="B11" i="53"/>
  <c r="C9" i="53"/>
  <c r="B9" i="53"/>
  <c r="C8" i="53"/>
  <c r="B8" i="53"/>
  <c r="C7" i="53"/>
  <c r="B7" i="53"/>
  <c r="C6" i="53"/>
  <c r="B6" i="53"/>
  <c r="C7" i="52"/>
  <c r="B7" i="52"/>
  <c r="C6" i="52"/>
  <c r="B6" i="52"/>
  <c r="C44" i="11"/>
  <c r="B44" i="11"/>
  <c r="A44" i="11"/>
  <c r="C43" i="11"/>
  <c r="B43" i="11"/>
  <c r="A43" i="11"/>
  <c r="C10" i="51"/>
  <c r="B10" i="51"/>
  <c r="C8" i="51"/>
  <c r="B8" i="51"/>
  <c r="C9" i="51"/>
  <c r="B9" i="51"/>
  <c r="C7" i="51"/>
  <c r="B7" i="51"/>
  <c r="C6" i="51"/>
  <c r="B6" i="51"/>
  <c r="C9" i="50"/>
  <c r="B9" i="50"/>
  <c r="C8" i="50"/>
  <c r="B8" i="50"/>
  <c r="C7" i="50"/>
  <c r="B7" i="50"/>
  <c r="C6" i="50"/>
  <c r="B6" i="50"/>
  <c r="C42" i="11"/>
  <c r="B42" i="11"/>
  <c r="A42" i="11"/>
  <c r="C41" i="11"/>
  <c r="B41" i="11"/>
  <c r="A41" i="11"/>
  <c r="C9" i="49"/>
  <c r="B9" i="49"/>
  <c r="C11" i="49"/>
  <c r="B11" i="49"/>
  <c r="C10" i="49"/>
  <c r="B10" i="49"/>
  <c r="C8" i="49"/>
  <c r="B8" i="49"/>
  <c r="C7" i="49"/>
  <c r="B7" i="49"/>
  <c r="C6" i="49"/>
  <c r="B6" i="49"/>
  <c r="C10" i="48"/>
  <c r="B10" i="48"/>
  <c r="C9" i="48"/>
  <c r="B9" i="48"/>
  <c r="C12" i="48"/>
  <c r="B12" i="48"/>
  <c r="C11" i="48"/>
  <c r="B11" i="48"/>
  <c r="C8" i="48"/>
  <c r="B8" i="48"/>
  <c r="C7" i="48"/>
  <c r="B7" i="48"/>
  <c r="C6" i="48"/>
  <c r="B6" i="48"/>
  <c r="C40" i="11"/>
  <c r="B40" i="11"/>
  <c r="A40" i="11"/>
  <c r="C39" i="11"/>
  <c r="B39" i="11"/>
  <c r="A39" i="11"/>
  <c r="C8" i="46"/>
  <c r="B8" i="46"/>
  <c r="C9" i="47"/>
  <c r="B9" i="47"/>
  <c r="C8" i="47"/>
  <c r="B8" i="47"/>
  <c r="C7" i="47"/>
  <c r="B7" i="47"/>
  <c r="C6" i="47"/>
  <c r="B6" i="47"/>
  <c r="C10" i="46"/>
  <c r="B10" i="46"/>
  <c r="C9" i="46"/>
  <c r="B9" i="46"/>
  <c r="C7" i="46"/>
  <c r="B7" i="46"/>
  <c r="C6" i="46"/>
  <c r="B6" i="46"/>
  <c r="C38" i="11"/>
  <c r="B38" i="11"/>
  <c r="A38" i="11"/>
  <c r="C8" i="45"/>
  <c r="B8" i="45"/>
  <c r="C7" i="45"/>
  <c r="B7" i="45"/>
  <c r="C10" i="45"/>
  <c r="B10" i="45"/>
  <c r="C9" i="45"/>
  <c r="B9" i="45"/>
  <c r="C6" i="45"/>
  <c r="B6" i="45"/>
  <c r="C37" i="11"/>
  <c r="B37" i="11"/>
  <c r="A37" i="11"/>
  <c r="C8" i="44"/>
  <c r="B8" i="44"/>
  <c r="C7" i="44"/>
  <c r="B7" i="44"/>
  <c r="C6" i="44"/>
  <c r="B6" i="44"/>
  <c r="C36" i="11"/>
  <c r="B36" i="11"/>
  <c r="A36" i="11"/>
  <c r="C35" i="11"/>
  <c r="B35" i="11"/>
  <c r="A35" i="11"/>
  <c r="C34" i="11"/>
  <c r="B34" i="11"/>
  <c r="A34" i="11"/>
  <c r="C12" i="43"/>
  <c r="B12" i="43"/>
  <c r="C11" i="43"/>
  <c r="B11" i="43"/>
  <c r="C10" i="43"/>
  <c r="B10" i="43"/>
  <c r="C9" i="43"/>
  <c r="B9" i="43"/>
  <c r="C8" i="43"/>
  <c r="B8" i="43"/>
  <c r="C6" i="43"/>
  <c r="B6" i="43"/>
  <c r="C12" i="42"/>
  <c r="C13" i="42"/>
  <c r="B13" i="42"/>
  <c r="B12" i="42"/>
  <c r="C11" i="42"/>
  <c r="B11" i="42"/>
  <c r="C10" i="42"/>
  <c r="B10" i="42"/>
  <c r="C9" i="42"/>
  <c r="B9" i="42"/>
  <c r="C15" i="42"/>
  <c r="B15" i="42"/>
  <c r="C14" i="42"/>
  <c r="B14" i="42"/>
  <c r="C8" i="42"/>
  <c r="B8" i="42"/>
  <c r="C6" i="42"/>
  <c r="B6" i="42"/>
  <c r="C10" i="41"/>
  <c r="B10" i="41"/>
  <c r="C9" i="41"/>
  <c r="B9" i="41"/>
  <c r="C8" i="41"/>
  <c r="B8" i="41"/>
  <c r="C6" i="41"/>
  <c r="B6" i="41"/>
  <c r="C33" i="11"/>
  <c r="B33" i="11"/>
  <c r="A33" i="11"/>
  <c r="C10" i="40"/>
  <c r="B10" i="40"/>
  <c r="C11" i="40"/>
  <c r="B11" i="40"/>
  <c r="C9" i="40"/>
  <c r="B9" i="40"/>
  <c r="C8" i="40"/>
  <c r="B8" i="40"/>
  <c r="C6" i="40"/>
  <c r="B6" i="40"/>
  <c r="C32" i="11"/>
  <c r="B32" i="11"/>
  <c r="A32" i="11"/>
  <c r="C11" i="39"/>
  <c r="B11" i="39"/>
  <c r="C10" i="39"/>
  <c r="B10" i="39"/>
  <c r="C9" i="39"/>
  <c r="B9" i="39"/>
  <c r="C8" i="39"/>
  <c r="B8" i="39"/>
  <c r="C6" i="39"/>
  <c r="B6" i="39"/>
  <c r="C31" i="11"/>
  <c r="B31" i="11"/>
  <c r="A31" i="11"/>
  <c r="C30" i="11"/>
  <c r="B30" i="11"/>
  <c r="A30" i="11"/>
  <c r="C29" i="11"/>
  <c r="B29" i="11"/>
  <c r="A29" i="11"/>
  <c r="C10" i="38"/>
  <c r="B10" i="38"/>
  <c r="C9" i="38"/>
  <c r="B9" i="38"/>
  <c r="C8" i="38"/>
  <c r="B8" i="38"/>
  <c r="C6" i="38"/>
  <c r="B6" i="38"/>
  <c r="C10" i="37"/>
  <c r="C11" i="37"/>
  <c r="C12" i="37"/>
  <c r="B12" i="37"/>
  <c r="B11" i="37"/>
  <c r="B10" i="37"/>
  <c r="C12" i="36"/>
  <c r="B12" i="36"/>
  <c r="C11" i="36"/>
  <c r="B11" i="36"/>
  <c r="C10" i="36"/>
  <c r="B10" i="36"/>
  <c r="C13" i="37"/>
  <c r="B13" i="37"/>
  <c r="C9" i="37"/>
  <c r="B9" i="37"/>
  <c r="C8" i="37"/>
  <c r="B8" i="37"/>
  <c r="C6" i="37"/>
  <c r="B6" i="37"/>
  <c r="C9" i="36"/>
  <c r="B9" i="36"/>
  <c r="C8" i="36"/>
  <c r="B8" i="36"/>
  <c r="C6" i="36"/>
  <c r="B6" i="36"/>
  <c r="C28" i="11"/>
  <c r="B28" i="11"/>
  <c r="A28" i="11"/>
  <c r="C27" i="11"/>
  <c r="B27" i="11"/>
  <c r="A27" i="11"/>
  <c r="C10" i="35"/>
  <c r="B10" i="35"/>
  <c r="C9" i="35"/>
  <c r="B9" i="35"/>
  <c r="C8" i="35"/>
  <c r="B8" i="35"/>
  <c r="C6" i="35"/>
  <c r="B6" i="35"/>
  <c r="C11" i="34"/>
  <c r="B11" i="34"/>
  <c r="C10" i="34"/>
  <c r="B10" i="34"/>
  <c r="C9" i="34"/>
  <c r="B9" i="34"/>
  <c r="C13" i="34"/>
  <c r="B13" i="34"/>
  <c r="C12" i="34"/>
  <c r="B12" i="34"/>
  <c r="C8" i="34"/>
  <c r="B8" i="34"/>
  <c r="C6" i="34"/>
  <c r="B6" i="34"/>
  <c r="C26" i="11"/>
  <c r="B26" i="11"/>
  <c r="A26" i="11"/>
  <c r="C10" i="33"/>
  <c r="B10" i="33"/>
  <c r="C11" i="33"/>
  <c r="B11" i="33"/>
  <c r="C9" i="33"/>
  <c r="B9" i="33"/>
  <c r="C8" i="33"/>
  <c r="B8" i="33"/>
  <c r="C6" i="33"/>
  <c r="B6" i="33"/>
  <c r="C25" i="11"/>
  <c r="B25" i="11"/>
  <c r="A25" i="11"/>
  <c r="C12" i="32"/>
  <c r="B12" i="32"/>
  <c r="C13" i="32"/>
  <c r="B13" i="32"/>
  <c r="C11" i="32"/>
  <c r="B11" i="32"/>
  <c r="C10" i="32"/>
  <c r="B10" i="32"/>
  <c r="C9" i="32"/>
  <c r="B9" i="32"/>
  <c r="C8" i="32"/>
  <c r="B8" i="32"/>
  <c r="C6" i="32"/>
  <c r="B6" i="32"/>
  <c r="C24" i="11"/>
  <c r="B24" i="11"/>
  <c r="A24" i="11"/>
  <c r="C11" i="31"/>
  <c r="B11" i="31"/>
  <c r="C10" i="31"/>
  <c r="B10" i="31"/>
  <c r="C12" i="31"/>
  <c r="B12" i="31"/>
  <c r="C9" i="31"/>
  <c r="B9" i="31"/>
  <c r="C8" i="31"/>
  <c r="B8" i="31"/>
  <c r="C6" i="31"/>
  <c r="B6" i="31"/>
  <c r="C23" i="11"/>
  <c r="B23" i="11"/>
  <c r="A23" i="11"/>
  <c r="C12" i="30"/>
  <c r="B12" i="30"/>
  <c r="C14" i="30"/>
  <c r="B14" i="30"/>
  <c r="C13" i="30"/>
  <c r="B13" i="30"/>
  <c r="C11" i="30"/>
  <c r="B11" i="30"/>
  <c r="C10" i="30"/>
  <c r="B10" i="30"/>
  <c r="C9" i="30"/>
  <c r="B9" i="30"/>
  <c r="C8" i="30"/>
  <c r="B8" i="30"/>
  <c r="C6" i="30"/>
  <c r="B6" i="30"/>
  <c r="C22" i="11"/>
  <c r="B22" i="11"/>
  <c r="A22" i="11"/>
  <c r="C21" i="11"/>
  <c r="B21" i="11"/>
  <c r="A21" i="11"/>
  <c r="C9" i="29"/>
  <c r="B9" i="29"/>
  <c r="C8" i="29"/>
  <c r="B8" i="29"/>
  <c r="C6" i="29"/>
  <c r="B6" i="29"/>
  <c r="C9" i="28"/>
  <c r="B9" i="28"/>
  <c r="C8" i="28"/>
  <c r="B8" i="28"/>
  <c r="C6" i="28"/>
  <c r="B6" i="28"/>
  <c r="C20" i="11"/>
  <c r="B20" i="11"/>
  <c r="A20" i="11"/>
  <c r="C13" i="27"/>
  <c r="B13" i="27"/>
  <c r="C12" i="27"/>
  <c r="B12" i="27"/>
  <c r="C11" i="27"/>
  <c r="B11" i="27"/>
  <c r="C10" i="27"/>
  <c r="B10" i="27"/>
  <c r="C9" i="27"/>
  <c r="B9" i="27"/>
  <c r="C8" i="27"/>
  <c r="B8" i="27"/>
  <c r="C6" i="27"/>
  <c r="B6" i="27"/>
  <c r="C19" i="11"/>
  <c r="B19" i="11"/>
  <c r="A19" i="11"/>
  <c r="C11" i="26"/>
  <c r="B11" i="26"/>
  <c r="C10" i="26"/>
  <c r="B10" i="26"/>
  <c r="C9" i="26"/>
  <c r="B9" i="26"/>
  <c r="C8" i="26"/>
  <c r="B8" i="26"/>
  <c r="C6" i="26"/>
  <c r="B6" i="26"/>
  <c r="C18" i="11"/>
  <c r="B18" i="11"/>
  <c r="A18" i="11"/>
  <c r="C17" i="11"/>
  <c r="B17" i="11"/>
  <c r="A17" i="11"/>
  <c r="C16" i="11"/>
  <c r="B16" i="11"/>
  <c r="A16" i="11"/>
  <c r="C15" i="11"/>
  <c r="B15" i="11"/>
  <c r="A15" i="11"/>
  <c r="C11" i="25"/>
  <c r="B11" i="25"/>
  <c r="C10" i="25"/>
  <c r="B10" i="25"/>
  <c r="C9" i="25"/>
  <c r="B9" i="25"/>
  <c r="C8" i="25"/>
  <c r="B8" i="25"/>
  <c r="C6" i="25"/>
  <c r="B6" i="25"/>
  <c r="C10" i="24"/>
  <c r="B10" i="24"/>
  <c r="C9" i="24"/>
  <c r="B9" i="24"/>
  <c r="C8" i="24"/>
  <c r="B8" i="24"/>
  <c r="C7" i="24"/>
  <c r="B7" i="24"/>
  <c r="C6" i="24"/>
  <c r="B6" i="24"/>
  <c r="C12" i="23"/>
  <c r="B12" i="23"/>
  <c r="C11" i="23"/>
  <c r="B11" i="23"/>
  <c r="C10" i="23"/>
  <c r="B10" i="23"/>
  <c r="C9" i="23"/>
  <c r="B9" i="23"/>
  <c r="C8" i="23"/>
  <c r="B8" i="23"/>
  <c r="C6" i="23"/>
  <c r="B6" i="23"/>
  <c r="C11" i="22"/>
  <c r="B11" i="22"/>
  <c r="C13" i="22"/>
  <c r="B13" i="22"/>
  <c r="C12" i="22"/>
  <c r="B12" i="22"/>
  <c r="C10" i="22"/>
  <c r="B10" i="22"/>
  <c r="C9" i="22"/>
  <c r="B9" i="22"/>
  <c r="C8" i="22"/>
  <c r="B8" i="22"/>
  <c r="C7" i="22"/>
  <c r="B7" i="22"/>
  <c r="C6" i="22"/>
  <c r="B6" i="22"/>
  <c r="C14" i="11"/>
  <c r="B14" i="11"/>
  <c r="A14" i="11"/>
  <c r="C10" i="21"/>
  <c r="B10" i="21"/>
  <c r="C12" i="21"/>
  <c r="B12" i="21"/>
  <c r="C11" i="21"/>
  <c r="B11" i="21"/>
  <c r="C9" i="21"/>
  <c r="B9" i="21"/>
  <c r="C8" i="21"/>
  <c r="B8" i="21"/>
  <c r="C7" i="21"/>
  <c r="B7" i="21"/>
  <c r="C6" i="21"/>
  <c r="B6" i="21"/>
  <c r="B12" i="11"/>
  <c r="C13" i="11"/>
  <c r="B13" i="11"/>
  <c r="A13" i="11"/>
  <c r="C10" i="20"/>
  <c r="B10" i="20"/>
  <c r="C9" i="20"/>
  <c r="B9" i="20"/>
  <c r="C8" i="20"/>
  <c r="B8" i="20"/>
  <c r="C7" i="20"/>
  <c r="B7" i="20"/>
  <c r="C6" i="20"/>
  <c r="B6" i="20"/>
  <c r="C12" i="11"/>
  <c r="A12" i="11"/>
  <c r="C9" i="19"/>
  <c r="B9" i="19"/>
  <c r="C11" i="19"/>
  <c r="B11" i="19"/>
  <c r="C10" i="19"/>
  <c r="B10" i="19"/>
  <c r="C8" i="19"/>
  <c r="B8" i="19"/>
  <c r="C7" i="19"/>
  <c r="B7" i="19"/>
  <c r="C6" i="19"/>
  <c r="B6" i="19"/>
  <c r="C11" i="11"/>
  <c r="B11" i="11"/>
  <c r="A11" i="11"/>
  <c r="B9" i="18"/>
  <c r="C9" i="18"/>
  <c r="B10" i="18"/>
  <c r="C10" i="18"/>
  <c r="C12" i="18"/>
  <c r="B12" i="18"/>
  <c r="C11" i="18"/>
  <c r="B11" i="18"/>
  <c r="C8" i="18"/>
  <c r="B8" i="18"/>
  <c r="C7" i="18"/>
  <c r="B7" i="18"/>
  <c r="C6" i="18"/>
  <c r="B6" i="18"/>
  <c r="C10" i="11"/>
  <c r="B10" i="11"/>
  <c r="A10" i="11"/>
  <c r="C9" i="11"/>
  <c r="B9" i="11"/>
  <c r="A9" i="11"/>
  <c r="C8" i="11"/>
  <c r="B8" i="11"/>
  <c r="A8" i="11"/>
  <c r="C12" i="17"/>
  <c r="B12" i="17"/>
  <c r="C11" i="17"/>
  <c r="B11" i="17"/>
  <c r="C10" i="17"/>
  <c r="B10" i="17"/>
  <c r="C9" i="17"/>
  <c r="B9" i="17"/>
  <c r="C8" i="17"/>
  <c r="B8" i="17"/>
  <c r="C7" i="17"/>
  <c r="B7" i="17"/>
  <c r="C6" i="17"/>
  <c r="B6" i="17"/>
  <c r="C8" i="16"/>
  <c r="B8" i="16"/>
  <c r="C7" i="16"/>
  <c r="B7" i="16"/>
  <c r="C6" i="16"/>
  <c r="B6" i="16"/>
  <c r="C9" i="15"/>
  <c r="B9" i="15"/>
  <c r="C8" i="15"/>
  <c r="B8" i="15"/>
  <c r="C7" i="15"/>
  <c r="B7" i="15"/>
  <c r="C6" i="15"/>
  <c r="B6" i="15"/>
  <c r="C7" i="11"/>
  <c r="C6" i="11"/>
  <c r="C5" i="11"/>
  <c r="C4" i="11"/>
  <c r="C3" i="11"/>
  <c r="C9" i="14"/>
  <c r="B9" i="14"/>
  <c r="C8" i="14"/>
  <c r="B8" i="14"/>
  <c r="B7" i="11"/>
  <c r="A7" i="11"/>
  <c r="C13" i="14"/>
  <c r="B13" i="14"/>
  <c r="C12" i="14"/>
  <c r="B12" i="14"/>
  <c r="C11" i="14"/>
  <c r="B11" i="14"/>
  <c r="C10" i="14"/>
  <c r="B10" i="14"/>
  <c r="C7" i="14"/>
  <c r="B7" i="14"/>
  <c r="C6" i="14"/>
  <c r="B6" i="14"/>
  <c r="B6" i="11"/>
  <c r="A6" i="11"/>
  <c r="C8" i="13"/>
  <c r="B8" i="13"/>
  <c r="C7" i="13"/>
  <c r="B7" i="13"/>
  <c r="C6" i="13"/>
  <c r="B6" i="13"/>
  <c r="C8" i="12"/>
  <c r="B8" i="12"/>
  <c r="B5" i="11"/>
  <c r="A5" i="11"/>
  <c r="C11" i="12"/>
  <c r="B11" i="12"/>
  <c r="C10" i="12"/>
  <c r="B10" i="12"/>
  <c r="C9" i="12"/>
  <c r="B9" i="12"/>
  <c r="C7" i="12"/>
  <c r="B7" i="12"/>
  <c r="C6" i="12"/>
  <c r="B6" i="12"/>
  <c r="A4" i="11"/>
  <c r="B4" i="11"/>
  <c r="B3" i="11"/>
  <c r="A3" i="11"/>
  <c r="C9" i="10"/>
  <c r="B9" i="10"/>
  <c r="C8" i="10"/>
  <c r="B8" i="10"/>
  <c r="C7" i="10"/>
  <c r="B7" i="10"/>
  <c r="C6" i="10"/>
  <c r="B6" i="10"/>
  <c r="C7" i="1"/>
  <c r="C8" i="1"/>
  <c r="C9" i="1"/>
  <c r="C10" i="1"/>
  <c r="B10" i="1"/>
  <c r="B9" i="1"/>
  <c r="B8" i="1"/>
  <c r="B7" i="1"/>
  <c r="C6" i="1"/>
  <c r="B6" i="1"/>
</calcChain>
</file>

<file path=xl/sharedStrings.xml><?xml version="1.0" encoding="utf-8"?>
<sst xmlns="http://schemas.openxmlformats.org/spreadsheetml/2006/main" count="1488" uniqueCount="364">
  <si>
    <t>Číslo scénáře</t>
  </si>
  <si>
    <t>Název scénáře</t>
  </si>
  <si>
    <t>Krok</t>
  </si>
  <si>
    <t>Kód zprávy</t>
  </si>
  <si>
    <t>Název zprávy</t>
  </si>
  <si>
    <t>Popis zprávy</t>
  </si>
  <si>
    <t>Směr komunikace</t>
  </si>
  <si>
    <t>Výsledek testu (OK/KO)</t>
  </si>
  <si>
    <t>Datum</t>
  </si>
  <si>
    <t>MRN/LRN</t>
  </si>
  <si>
    <t>Poznámka</t>
  </si>
  <si>
    <t>Kapitola v ECR dokumentaci</t>
  </si>
  <si>
    <t>Kód a verze zprávy</t>
  </si>
  <si>
    <t>Popis</t>
  </si>
  <si>
    <t>CZ004C</t>
  </si>
  <si>
    <t>Informace o provedení/přijetí změny TCP</t>
  </si>
  <si>
    <t>CÚ odeslání informuje držitele režimu o provedení změny podaného TCP.</t>
  </si>
  <si>
    <t>CZ006C</t>
  </si>
  <si>
    <t>Potvrzení o přijetí žádosti o zrušení TCP</t>
  </si>
  <si>
    <t>CÚ odeslání informuje držitele režimu o přijetí žádosti o zrušení TCP.</t>
  </si>
  <si>
    <t>CZ007C</t>
  </si>
  <si>
    <t xml:space="preserve">Návrh na ukončení režimu tranzit </t>
  </si>
  <si>
    <t>Příjemce informuje CÚ určení o příjezdu zásilky (oznamuje dodání zboží). Podáním této zprávy se zahajuje řízení o ukončení tranzitního režimu na CÚ určení.</t>
  </si>
  <si>
    <t>CZ009C</t>
  </si>
  <si>
    <t>Rozhodnutí o nepřijetí/zneplatnění/zrušení TCP</t>
  </si>
  <si>
    <t>Zpráva je použita, pokud CÚ odeslání rozhodne o nepřijetí TCP nebo potvrdí nebo zamítne zrušení /zneplatnění TCP na žádost držitele režimu zaslanou prostřednictvím zprávy CZ014C.</t>
  </si>
  <si>
    <t>CZ013C</t>
  </si>
  <si>
    <t>Žádost o změnu podaného TCP</t>
  </si>
  <si>
    <t>Držitel režimu touto zprávou podává žádost o změnu podaného TCP.</t>
  </si>
  <si>
    <t>CZ014C</t>
  </si>
  <si>
    <t>Žádost o zneplatnění/zrušení TCP</t>
  </si>
  <si>
    <t>Žádost o zrušení podaného návrhu na propuštění zboží do režimu tranzit (zprávou CZ015C). Použitelnost této zprávy končí okamžikem, kdy byla zaslána zpráva CZ029C nebo CZ060C.</t>
  </si>
  <si>
    <t>CZ015C</t>
  </si>
  <si>
    <t>Podání TCP</t>
  </si>
  <si>
    <t>Podání TCP s návrhem na propuštění zboží do režimu tranzit. Podáním této zprávy se zahajuje řízení o propuštění zboží do režimu tranzit na CÚ odeslání.</t>
  </si>
  <si>
    <t>CZ019C</t>
  </si>
  <si>
    <t>Výzva držiteli režimu tranzit k projednání nesrovnalostí</t>
  </si>
  <si>
    <t>Výzva držiteli režimu, aby se dostavil na CÚ odeslání k projednání nesrovnalostí, resp. doložil, jak a kde bylo zboží deklarováno, neboť při dodání zboží byly zjištěny rozdíly.</t>
  </si>
  <si>
    <t>CZ022C</t>
  </si>
  <si>
    <t>Oznámení o nutnosti změny TCP</t>
  </si>
  <si>
    <r>
      <t>CÚ odeslání informuje držitele režimu o nutnosti podání žádosti o změnu TCP (</t>
    </r>
    <r>
      <rPr>
        <sz val="11"/>
        <color theme="1"/>
        <rFont val="Calibri"/>
        <family val="2"/>
        <charset val="238"/>
        <scheme val="minor"/>
      </rPr>
      <t>zpráva</t>
    </r>
    <r>
      <rPr>
        <sz val="11"/>
        <color rgb="FF000000"/>
        <rFont val="Calibri"/>
        <family val="2"/>
        <charset val="238"/>
        <scheme val="minor"/>
      </rPr>
      <t xml:space="preserve"> CZ013) z důvodu změny předchozího VCP (Vývoz následovaný tranzitem).</t>
    </r>
  </si>
  <si>
    <t>CZ023C</t>
  </si>
  <si>
    <t>Návrat do stavu před zrušením TCP</t>
  </si>
  <si>
    <t>CÚ odeslání informuje držitele režimu o návratu zrušeného TCP do stavu před zrušením TCP (na základě rozhodnutí v rámci odvolacího řízení).</t>
  </si>
  <si>
    <t>CZ025C</t>
  </si>
  <si>
    <t>Informace o ukončení režimu tranzit</t>
  </si>
  <si>
    <t>CÚ určení informuje schváleného příjemce/deklaranta v místě určení o ukončení režimu tranzit.</t>
  </si>
  <si>
    <t>CZ028C</t>
  </si>
  <si>
    <t xml:space="preserve">Rozhodnutí o přijetí TCP </t>
  </si>
  <si>
    <t>CÚ odeslání oznamuje touto zprávou rozhodnutí o přijetí TCP a přidělení registračního čísla MRN.</t>
  </si>
  <si>
    <t>CZ029C</t>
  </si>
  <si>
    <t>Rozhodnutí o propuštění TCP</t>
  </si>
  <si>
    <t>CÚ odeslání oznamuje držiteli režimu rozhodnutí o propuštění zboží do režimu tranzit.</t>
  </si>
  <si>
    <t>CZ035C</t>
  </si>
  <si>
    <t xml:space="preserve">Oznámení o zahájení řízení ve věci vyměření celního dluhu </t>
  </si>
  <si>
    <t>CÚ odeslání informuje držitele režimu o zahájení řízení ve věci vyměření celního dluhu u neukončeného TCP.</t>
  </si>
  <si>
    <t>CZ043C</t>
  </si>
  <si>
    <t xml:space="preserve">Rozhodnutí o povolení vykládky </t>
  </si>
  <si>
    <t>CÚ určení sděluje rozhodnutí o povolení vykládky.</t>
  </si>
  <si>
    <t>CZ044C</t>
  </si>
  <si>
    <t xml:space="preserve">Informace schváleného příjemce o vykládce  </t>
  </si>
  <si>
    <t>Zprávu může použít pouze schválený příjemce, který tímto informuje CÚ určení o vykládce zboží. Vykládka může být ukončena úplně a bez problémů nebo částečně, z důvodu nalezení nesrovnalostí. V případě zjištěných rozdílů je jejich popis součástí zprávy a vykládka je rovněž ukončena.</t>
  </si>
  <si>
    <t>CZ045C</t>
  </si>
  <si>
    <t xml:space="preserve">Informace držiteli režimu tranzit o vyřízení TCP </t>
  </si>
  <si>
    <t>CÚ odeslání informuje o ukončení režimu tranzit a uvolnění zajištění celního dluhu.</t>
  </si>
  <si>
    <t>CZ051C</t>
  </si>
  <si>
    <t>Rozhodnutí o nepropuštění TCP</t>
  </si>
  <si>
    <t>CÚ odeslání sděluje rozhodnutí o nepropuštění zboží do režimu tranzit.</t>
  </si>
  <si>
    <t>CZ052C</t>
  </si>
  <si>
    <t>Informace o nutnosti podání celního prohlášení pro dočasné uskladnění</t>
  </si>
  <si>
    <t>CÚ určení informuje schváleného příjemce o nutnosti podání celního prohlášení pro dočasné uskladnění z důvodu nedostatečného zajištění při automatickém naskladnění.</t>
  </si>
  <si>
    <t>CZ054C</t>
  </si>
  <si>
    <t>Požadavek na propuštění TCP</t>
  </si>
  <si>
    <t>Zpráva, kterou držitel režimu zasílá souhlas/ nesouhlas s navrhovanými změnami a žádá o propuštění zboží do režimu tranzit.</t>
  </si>
  <si>
    <t>CZ055C</t>
  </si>
  <si>
    <t>Zajištění celního dluhu neplatné</t>
  </si>
  <si>
    <t>CÚ odeslání informuje o neplatnosti zajištění celního dluhu.</t>
  </si>
  <si>
    <t>CZ056C</t>
  </si>
  <si>
    <t>Odmítnutí TCP CÚ odeslání (formální chyby)</t>
  </si>
  <si>
    <t>Zpráva, kterou CÚ odeslání informuje držitele režimu o formálních chybách ve zprávě, kterou obdržel. Zpráva se použije pouze v případě zjištění formálních chyb nebo byla-li zpráva odeslána mimo pořadí. Význam kódů chyb je definován v číselníku.</t>
  </si>
  <si>
    <t>CZ057C</t>
  </si>
  <si>
    <t>Odmítnutí TCP CÚ určení (formální chyby)</t>
  </si>
  <si>
    <t>Zpráva, kterou CÚ určení informuje schváleného příjemce/deklaranta v místě určení   o formálních chybách ve zprávě, kterou obdržel. Zpráva se použije pouze v případě zjištění formálních chyb nebo byla-li zpráva odeslána mimo pořadí. Význam kódů chyb je definován v číselníku.</t>
  </si>
  <si>
    <t>CZ060C</t>
  </si>
  <si>
    <t>Rozhodnutí/Oznámení o kontrole na CÚ odeslání</t>
  </si>
  <si>
    <t>CÚ odeslání touto zprávou oznamuje rozhodnutí o provedení kontroly zboží anebo dokladů.</t>
  </si>
  <si>
    <t>CZ061C</t>
  </si>
  <si>
    <t>Rozhodnutí/Oznámení o kontrole na CÚ určení</t>
  </si>
  <si>
    <t>CÚ určení touto zprávou oznamuje schválenému příjemci rozhodnutí o provedení kontroly zboží anebo dokladů.</t>
  </si>
  <si>
    <t>CZ079C</t>
  </si>
  <si>
    <t>Vyrozumění o opravě na základě ustanovení § 17 odst. 2 celního zákona</t>
  </si>
  <si>
    <t>CÚ odeslání zasílá držiteli režimu aktuální data TCP po provedení opravy.</t>
  </si>
  <si>
    <t>CZ140C</t>
  </si>
  <si>
    <t>Zahájení šetření u držitele režimu tranzit</t>
  </si>
  <si>
    <t>CÚ odeslání zasílá držiteli režimu rozhodnutí o zahájení šetření u držitele režimu (po vypršení lhůty na doručení výsledku kontroly).</t>
  </si>
  <si>
    <t>CZ141C</t>
  </si>
  <si>
    <t>Odpověď držitele režimu tranzit na šetření</t>
  </si>
  <si>
    <t>Informace držitele režimu o tom, kdo je příjemcem zboží a kde bylo zboží předloženo.</t>
  </si>
  <si>
    <t>CZ170C</t>
  </si>
  <si>
    <t>Oznámení o předložení zboží pro TCP podané před předložením zboží</t>
  </si>
  <si>
    <t xml:space="preserve">Podání Oznámení o předložení zboží na TCP podané před předložením zboží. Podáním této zprávy se podané TCP přijímá. </t>
  </si>
  <si>
    <t>CZ182C</t>
  </si>
  <si>
    <t xml:space="preserve">Přeposlání Oznámení o události do externí domény </t>
  </si>
  <si>
    <t>Zpráva, kterou CÚ odeslání informuje držitele režimu o událostech registrovaných během přepravy zboží.</t>
  </si>
  <si>
    <t>Podání žádosti o změnu SD</t>
  </si>
  <si>
    <r>
      <t xml:space="preserve">Zpráva, kterou schválený příjemce /deklarant v místě určení podává do evidence dočasného </t>
    </r>
    <r>
      <rPr>
        <sz val="11"/>
        <color theme="1"/>
        <rFont val="Calibri"/>
        <family val="2"/>
        <charset val="238"/>
        <scheme val="minor"/>
      </rPr>
      <t>uskladnění</t>
    </r>
    <r>
      <rPr>
        <sz val="11"/>
        <color rgb="FF000000"/>
        <rFont val="Calibri"/>
        <family val="2"/>
        <charset val="238"/>
        <scheme val="minor"/>
      </rPr>
      <t xml:space="preserve"> v ICS žádost o změnu SD.</t>
    </r>
  </si>
  <si>
    <t>Potvrzení přijetí žádosti o změnu SD</t>
  </si>
  <si>
    <t>Zpráva, kterou aplikace ICS informuje schváleného příjemce/deklaranta v místě určení o přijetí žádosti o změnu dat SD.</t>
  </si>
  <si>
    <r>
      <t>ICS →</t>
    </r>
    <r>
      <rPr>
        <sz val="11"/>
        <color theme="1"/>
        <rFont val="Calibri"/>
        <family val="2"/>
        <charset val="238"/>
        <scheme val="minor"/>
      </rPr>
      <t xml:space="preserve"> Schválený příjemce/Deklarant v místě určení</t>
    </r>
  </si>
  <si>
    <t>Rozhodnutí o zamítnutí změny SD</t>
  </si>
  <si>
    <t>Zpráva, kterou aplikace ICS informuje schváleného příjemce/deklaranta v místě určení o zamítnutí žádosti o změnu dat SD.</t>
  </si>
  <si>
    <t>Rozhodnutí o povolení změny SD</t>
  </si>
  <si>
    <t>Zpráva, kterou aplikace ICS informuje schváleného příjemce/deklaranta v místě určení o povolení změny dat SD.</t>
  </si>
  <si>
    <t>CZ388C</t>
  </si>
  <si>
    <t>Výzva na dořešení odpisu SD</t>
  </si>
  <si>
    <t>Zpráva, kterou aplikace ICS vyzývá schváleného příjemce/deklaranta v místě určení k dořešení evidence SD.</t>
  </si>
  <si>
    <t>Potvrzení odepsání SD</t>
  </si>
  <si>
    <t>Zpráva, kterou aplikace ICS informuje schváleného příjemce/deklaranta v místě určení o odepsání SD.</t>
  </si>
  <si>
    <t>Podání žádosti o data SD</t>
  </si>
  <si>
    <t>Zpráva, kterou schválený příjemce /deklarant v místě určení žádá aplikaci ICS o data SD.</t>
  </si>
  <si>
    <t>Poskytnutí aktuálních dat SD</t>
  </si>
  <si>
    <t>Zpráva, kterou aplikace ICS poskytuje schválenému příjemci/deklarantovi v místě určení data SD.</t>
  </si>
  <si>
    <t>CZ917C</t>
  </si>
  <si>
    <t>Chyba XML</t>
  </si>
  <si>
    <t>Zpráva, kterou CÚ odeslání/určení informuje držitele režimu/příjemce o chybách v XML schématu zaslané zprávy.</t>
  </si>
  <si>
    <r>
      <t xml:space="preserve">CÚ odeslání /CÚ určení </t>
    </r>
    <r>
      <rPr>
        <sz val="11"/>
        <color theme="1"/>
        <rFont val="Calibri"/>
        <family val="2"/>
        <charset val="238"/>
        <scheme val="minor"/>
      </rPr>
      <t xml:space="preserve">→       Držitel režimu /Příjemce </t>
    </r>
  </si>
  <si>
    <t>CZ928C</t>
  </si>
  <si>
    <t>Potvrzení podání TCP</t>
  </si>
  <si>
    <t>CÚ odeslání informuje držitele režimu o podání TCP.</t>
  </si>
  <si>
    <t>CI001A</t>
  </si>
  <si>
    <t>Žádost o dočasné uskladnění zboží po ukončení tranzitu</t>
  </si>
  <si>
    <t>CÚ určení zašle data TCP do evidence dočasného uskladnění v ICS</t>
  </si>
  <si>
    <t>3.1</t>
  </si>
  <si>
    <t>Testovací scénáře pro NCTS P5</t>
  </si>
  <si>
    <t>Verze:</t>
  </si>
  <si>
    <t>Datum vydání:</t>
  </si>
  <si>
    <t>Držitel režimu je informován o podání TCP.</t>
  </si>
  <si>
    <t>Držitel režimu nebo jeho zástupce podá tranzitní celní prohlášení (TCP) zasláním elektronické zprávy CZ015 (Doplňkový druh prohlášení = „A“) ve standardním postupu.</t>
  </si>
  <si>
    <t>Držitel režimu je informován o přijetí TCP.</t>
  </si>
  <si>
    <t>Držitel režimu je informován o propuštění TCP.</t>
  </si>
  <si>
    <t>Držitel režimu je informován o vyřízení TCP a uvolnění zajištění celního dluhu</t>
  </si>
  <si>
    <t>3.2</t>
  </si>
  <si>
    <t>Držitel režimu nebo jeho zástupce podá tranzitní celní prohlášení (TCP) zasláním elektronické zprávy CZ015 (Doplňkový druh prohlášení = „A“) ve zjednodušeném postupu.</t>
  </si>
  <si>
    <t>Číslo testovacího scénáře</t>
  </si>
  <si>
    <t>Název testovacího scénáře</t>
  </si>
  <si>
    <t>Test 02</t>
  </si>
  <si>
    <t>Vydal:</t>
  </si>
  <si>
    <t>Generální ředitelství cel</t>
  </si>
  <si>
    <t>3.3</t>
  </si>
  <si>
    <t>Držitel režimu nebo jeho zástupce podá tranzitní celní prohlášení (TCP) zasláním elektronické zprávy CZ015 (Doplňkový druh prohlášení = „D“) ve standardním postupu.</t>
  </si>
  <si>
    <t>Test 03</t>
  </si>
  <si>
    <t>Držitel režimu oznámí předložení zboží CÚ odeslání .</t>
  </si>
  <si>
    <t>Test 04</t>
  </si>
  <si>
    <t>CÚ odeslání - Podání TCP před předložením zboží - Uplynutí lhůty pro předložení zboží</t>
  </si>
  <si>
    <t>CÚ odeslání - Podání TCP před předložením zboží - Předložení zboží</t>
  </si>
  <si>
    <t>3.3.1</t>
  </si>
  <si>
    <t>Držitel režimu neoznámí předložení zboží CÚ odeslání a TCP je po uplynutí časovače pro předložení zboží odmítnuto.</t>
  </si>
  <si>
    <t>3.3.2</t>
  </si>
  <si>
    <t>CÚ odeslání - Podání TCP před předložením zboží - Změna TCP</t>
  </si>
  <si>
    <t>Test 05</t>
  </si>
  <si>
    <t>Test 06</t>
  </si>
  <si>
    <t>3.3.3</t>
  </si>
  <si>
    <t>Držitel režimu požádá o zneplatnění podaného TCP.</t>
  </si>
  <si>
    <t>Držitel režimu je informován o zneplatnění TCP.</t>
  </si>
  <si>
    <t>CÚ odeslání - Podání TCP před předložením zboží - Zneplatnění TCP</t>
  </si>
  <si>
    <t>Test 07</t>
  </si>
  <si>
    <t>CÚ odeslání - Nepřijetí podaného TCP</t>
  </si>
  <si>
    <t>3.4</t>
  </si>
  <si>
    <t>Držitel režimu nebo jeho zástupce podá tranzitní celní prohlášení (TCP) zasláním elektronické zprávy CZ015 (Doplňkový druh prohlášení = „A“) ve standardním postupu. Umístění zboží musí být uvedeno takto:
&lt;LocationOfGoods&gt;
      &lt;typeOfLocation&gt;D&lt;/typeOfLocation&gt;
      &lt;qualifierOfIdentification&gt;Z&lt;/qualifierOfIdentification&gt;
      &lt;Address&gt;
        &lt;streetAndNumber&gt;Ulice a číslo&lt;/streetAndNumber&gt;
        &lt;postcode&gt;12345&lt;/postcode&gt;
        &lt;city&gt;Město&lt;/city&gt;
        &lt;country&gt;CZ&lt;/country&gt;
      &lt;/Address&gt;
    &lt;/LocationOfGoods&gt;</t>
  </si>
  <si>
    <t>Držitel režimu je informován o nepřijetí TCP pracovníkem CÚ.</t>
  </si>
  <si>
    <t>Test 08</t>
  </si>
  <si>
    <t>CÚ odeslání - Změna podaného TCP</t>
  </si>
  <si>
    <t>3.5</t>
  </si>
  <si>
    <t>Test 09</t>
  </si>
  <si>
    <t>CÚ odeslání - Změna přijatého TCP</t>
  </si>
  <si>
    <t>3.6</t>
  </si>
  <si>
    <t>Držitel režimu požádá o změnu podaného TCP.</t>
  </si>
  <si>
    <t>Držitel režimu je informován o změně TCP.</t>
  </si>
  <si>
    <t>Test 10</t>
  </si>
  <si>
    <t>3.7</t>
  </si>
  <si>
    <t>Držitel režimu je informován o nařízení kontroly u přijatého TCP.</t>
  </si>
  <si>
    <t>Test 11</t>
  </si>
  <si>
    <t>Držitel režimu je informován o nepropuštění TCP.</t>
  </si>
  <si>
    <t>CÚ odeslání - Nařízení kontroly - TCP nepropuštěno</t>
  </si>
  <si>
    <t>CÚ odeslání - Nařízení kontroly - TCP propuštěno</t>
  </si>
  <si>
    <t>Test 12</t>
  </si>
  <si>
    <t>3.8</t>
  </si>
  <si>
    <t>Test 13</t>
  </si>
  <si>
    <t>Pracovník CÚ provedl změnu TCP na základě výsledku kontroly a držitel režimu souhlasí se změnou TCP na pracovišti CÚ. Držitel režimu je informován o změně TCP.</t>
  </si>
  <si>
    <t>CÚ odeslání - Nařízení kontroly - Drobné nesrovnalosti - Dodatečný souhlas se změnou TCP - TCP propuštěno</t>
  </si>
  <si>
    <t>CÚ odeslání - Nařízení kontroly - Drobné nesrovnalosti - Souhlas se změnou TCP na CÚ odeslání - TCP propuštěno</t>
  </si>
  <si>
    <t>Pracovník CÚ provedl změnu TCP na základě výsledku kontroly a držitel režimu se na pracovišti CÚ nevyjádřil k navrhovaným změnám. Držitel režimu je informován o změně TCP. Startuje časovač na zaslání souhlasu se změnou TCP.</t>
  </si>
  <si>
    <t>Držitel režimu zasílá souhlas s navrhovanými změnami a žádá o propuštění zboží do režimu tranzit.</t>
  </si>
  <si>
    <t>Test 14</t>
  </si>
  <si>
    <t>CÚ odeslání - Nařízení kontroly - Drobné nesrovnalosti - Dodatečný nesouhlas se změnou TCP - TCP nepropuštěno</t>
  </si>
  <si>
    <t>Test 15</t>
  </si>
  <si>
    <t>Držitel režimu zasílá nesouhlas s navrhovanými změnami a žádá o propuštění zboží do režimu tranzit.</t>
  </si>
  <si>
    <t>CÚ odeslání - Nařízení kontroly - Drobné nesrovnalosti - Nesouhlas se změnou TCP na CÚ odeslání - TCP nepropuštěno</t>
  </si>
  <si>
    <t>Pracovník CÚ provedl změnu TCP na základě výsledku kontroly a držitel režimu nesouhlasí se změnou TCP na pracovišti CÚ. Držitel režimu je informován o nepropuštění TCP.</t>
  </si>
  <si>
    <t xml:space="preserve">Pracovník CÚ provedl změnu TCP na základě výsledku kontroly a držitel režimu se na pracovišti CÚ nevyjádřil k navrhovaným změnám. Držitel režimu je informován o změně TCP. Startuje časovač na zaslání souhlasu se změnou TCP. </t>
  </si>
  <si>
    <t>Držitel režimu se nevyjádří a uplyne časovač. Držitel režimu je informován o nepropuštění TCP.</t>
  </si>
  <si>
    <t>CÚ odeslání - Nařízení kontroly - Drobné nesrovnalosti - Držitel režimu se nevyjádřil (vypršení časovače) - TCP nepropuštěno</t>
  </si>
  <si>
    <t>Test 16</t>
  </si>
  <si>
    <t>Test 17</t>
  </si>
  <si>
    <t>Držitel režimu požádá o zrušení přijatého TCP.</t>
  </si>
  <si>
    <t>Držitel režimu je informován o přijetí žádosti o zrušení TCP.</t>
  </si>
  <si>
    <t>CÚ odeslání - Zrušení přijatého TCP - Vyhovění žádosti</t>
  </si>
  <si>
    <t>Držitel režimu je informován o zrušení TCP.</t>
  </si>
  <si>
    <t>3.9</t>
  </si>
  <si>
    <t>Test 18</t>
  </si>
  <si>
    <t>Držitel režimu je informován o zamítnutí žádosti o zrušení TCP.</t>
  </si>
  <si>
    <t>CÚ odeslání - Zrušení přijatého TCP - Zamítnutí žádosti a propuštění zboží</t>
  </si>
  <si>
    <t>Test 19</t>
  </si>
  <si>
    <t>CÚ odeslání - Zrušení TCP před propuštěním do režimu tranzitu na ústní/písemnou žádost držitele režimu</t>
  </si>
  <si>
    <t>Test 20</t>
  </si>
  <si>
    <t>CÚ odeslání - Zrušení TCP z moci úřední (nepropuštění)</t>
  </si>
  <si>
    <t>Test 21</t>
  </si>
  <si>
    <t>CÚ odeslání - Návrat do stavu před zrušením TCP a následné propuštění TCP</t>
  </si>
  <si>
    <t>3.10</t>
  </si>
  <si>
    <t>Držitel režimu je informován o návratu zrušeného TCP do stavu před zrušením TCP (na základě rozhodnutí v rámci odvolacího řízení).</t>
  </si>
  <si>
    <t>Držitel režimu → CÚ odeslání</t>
  </si>
  <si>
    <t>CÚ odeslání → Držitel režimu</t>
  </si>
  <si>
    <t>Schválený příjemce/Deklarant na místě určení → CÚ určení</t>
  </si>
  <si>
    <r>
      <t xml:space="preserve">CÚ odeslání </t>
    </r>
    <r>
      <rPr>
        <sz val="11"/>
        <color theme="1"/>
        <rFont val="Calibri"/>
        <family val="2"/>
        <charset val="238"/>
        <scheme val="minor"/>
      </rPr>
      <t>→ Držitel režimu</t>
    </r>
  </si>
  <si>
    <t>Držitel režimu tranzit → CÚ odeslání</t>
  </si>
  <si>
    <t>CÚ určení → Schválený příjemce/Deklarant v místě určení</t>
  </si>
  <si>
    <t>CÚ odeslání →  Držitel režimu</t>
  </si>
  <si>
    <t>Schválený příjemce/Deklarant v místě určení → CÚ určení</t>
  </si>
  <si>
    <r>
      <t xml:space="preserve">CÚ určení </t>
    </r>
    <r>
      <rPr>
        <sz val="11"/>
        <color theme="1"/>
        <rFont val="Calibri"/>
        <family val="2"/>
        <charset val="238"/>
        <scheme val="minor"/>
      </rPr>
      <t>→ Schválený příjemce/Deklarant v místě určení</t>
    </r>
  </si>
  <si>
    <r>
      <t xml:space="preserve">Držitel režimu tranzit → </t>
    </r>
    <r>
      <rPr>
        <sz val="11"/>
        <color rgb="FF000000"/>
        <rFont val="Calibri"/>
        <family val="2"/>
        <charset val="238"/>
        <scheme val="minor"/>
      </rPr>
      <t>CÚ odeslání</t>
    </r>
  </si>
  <si>
    <r>
      <t xml:space="preserve">CÚ odeslání </t>
    </r>
    <r>
      <rPr>
        <sz val="11"/>
        <color theme="1"/>
        <rFont val="Calibri"/>
        <family val="2"/>
        <charset val="238"/>
        <scheme val="minor"/>
      </rPr>
      <t xml:space="preserve">→ Držitel režimu </t>
    </r>
  </si>
  <si>
    <r>
      <t xml:space="preserve">CÚ určení </t>
    </r>
    <r>
      <rPr>
        <sz val="11"/>
        <color theme="1"/>
        <rFont val="Calibri"/>
        <family val="2"/>
        <charset val="238"/>
        <scheme val="minor"/>
      </rPr>
      <t>→ Schválený příjemce</t>
    </r>
  </si>
  <si>
    <r>
      <t xml:space="preserve">Schválený příjemce/Deklarant v místě určení </t>
    </r>
    <r>
      <rPr>
        <sz val="11"/>
        <color theme="1"/>
        <rFont val="Calibri"/>
        <family val="2"/>
        <charset val="238"/>
        <scheme val="minor"/>
      </rPr>
      <t xml:space="preserve">→ ICS </t>
    </r>
  </si>
  <si>
    <r>
      <t xml:space="preserve">Schválený příjemce/Deklarant v místě určení </t>
    </r>
    <r>
      <rPr>
        <sz val="11"/>
        <color theme="1"/>
        <rFont val="Calibri"/>
        <family val="2"/>
        <charset val="238"/>
        <scheme val="minor"/>
      </rPr>
      <t>→ ICS</t>
    </r>
  </si>
  <si>
    <t xml:space="preserve">CÚ odeslání → Držitel režimu </t>
  </si>
  <si>
    <t xml:space="preserve">CÚ určení → ICS </t>
  </si>
  <si>
    <t>Test 22</t>
  </si>
  <si>
    <t>CÚ odeslání - Výzva držiteli režimu</t>
  </si>
  <si>
    <t>3.11</t>
  </si>
  <si>
    <t>Držitel režimu informuje CÚ odeslání o tom, kdo je příjemcem zboží a kde bylo zboží předloženo.</t>
  </si>
  <si>
    <t>Test 23</t>
  </si>
  <si>
    <t>3.12</t>
  </si>
  <si>
    <t>Držitel režimu je informován o zahájení řízení ve věci vyměření celního dluhu.</t>
  </si>
  <si>
    <t>Test 24</t>
  </si>
  <si>
    <t>CÚ odeslání - Dořešení nesrovnalostí zjištěných CÚ určení při ukončení TCP</t>
  </si>
  <si>
    <t>3.13</t>
  </si>
  <si>
    <t>Držitel režimu je vyzván k projednání nesrovnalostí, resp. aby doložil, jak a kde bylo zboží deklarováno, neboť při dodání zboží byly zjištěny rozdíly.</t>
  </si>
  <si>
    <t>Test 25</t>
  </si>
  <si>
    <t>CÚ odeslání - Oznámení chyby při kontrole zajištění celního dluhu - Oprava TCP a propuštění</t>
  </si>
  <si>
    <t>3.14</t>
  </si>
  <si>
    <t>Držitel režimu je informován o chybách v zajištění celního dluhu (např. nedostatečné částka).</t>
  </si>
  <si>
    <t>Test 26</t>
  </si>
  <si>
    <t>CÚ odeslání - Oznámení chyby při kontrole zajištění celního dluhu - Nepropuštění TCP</t>
  </si>
  <si>
    <t>Držitel režimu zasílá žádost o změnu / opravu zajištění celního dluhu.</t>
  </si>
  <si>
    <t>Držitel režimu nezašle žádost o provedení opravy či změny zajištění celního dluhu. Po vypršení časovače je TCP nepropuštěno.</t>
  </si>
  <si>
    <t>Test 27</t>
  </si>
  <si>
    <t>3.15</t>
  </si>
  <si>
    <t>Držitel režimu požádá o zrušení propuštěného TCP.</t>
  </si>
  <si>
    <t>CÚ odeslání - Zrušení propuštěného TCP - Na základě elektronické žádosti držitele režimu - Vyhovění</t>
  </si>
  <si>
    <t>Test 28</t>
  </si>
  <si>
    <t>Test 29</t>
  </si>
  <si>
    <t>CÚ odeslání - Zrušení propuštěného TCP - Na základě písemné žádosti držitele režimu</t>
  </si>
  <si>
    <t>Test 30</t>
  </si>
  <si>
    <t>CÚ odeslání - Oprava TCP dle § 17 celního zákona</t>
  </si>
  <si>
    <t>3.16</t>
  </si>
  <si>
    <t>Držitel režimu je informován o opravě TCP.</t>
  </si>
  <si>
    <t>Test 31</t>
  </si>
  <si>
    <t>3.17</t>
  </si>
  <si>
    <t>Držitel režimu je informován o registraci události během přepravy.</t>
  </si>
  <si>
    <t>CÚ odeslání - Oznámení o registraci události během přepravy</t>
  </si>
  <si>
    <t>Test 32</t>
  </si>
  <si>
    <t>3.18</t>
  </si>
  <si>
    <t>3.18.1</t>
  </si>
  <si>
    <t>Test 33</t>
  </si>
  <si>
    <t>CÚ odeslání - Vývoz následovaný tranzitem - Základní scénář</t>
  </si>
  <si>
    <t>CÚ odeslání - Vývoz následovaný tranzitem - Změna TCP</t>
  </si>
  <si>
    <t>Držitel režimu požádá o změnu předchozí evidence.</t>
  </si>
  <si>
    <t>Držitel režimu požádá o změnu podaného TCP s uvedením chybného VCP (VCP ve stavu např. podáno, zrušeno nebo nepropuštěno).</t>
  </si>
  <si>
    <t>Držitel režimu je informován o nutnosti opravy předchozí evidence, jelikož byla zjištěna nesrovnalost v předchozím VCP.</t>
  </si>
  <si>
    <t>Test 34</t>
  </si>
  <si>
    <t>CÚ odeslání - Vývoz následovaný tranzitem - Změna TCP - Vypršení časovače</t>
  </si>
  <si>
    <t>Držitel režimu nepožádá o změnu předchozí evidence. Po vypršení časovače je držitel režimu informován o nepropuštění TCP.</t>
  </si>
  <si>
    <t>Test 35</t>
  </si>
  <si>
    <t>4.1</t>
  </si>
  <si>
    <t>Deklarant v místě určení → CÚ určení</t>
  </si>
  <si>
    <t>Deklarant v místě určení je informován o ukončení režimu tranzit.</t>
  </si>
  <si>
    <t>CÚ určení → Deklarant v místě určení</t>
  </si>
  <si>
    <t>Deklarant v místě určení je informován o odepsání SD.</t>
  </si>
  <si>
    <t>Test 36</t>
  </si>
  <si>
    <t>4.2</t>
  </si>
  <si>
    <t>CÚ určení - Zjednodušený postup - Základní scénář</t>
  </si>
  <si>
    <t>CÚ určení - Standardní postup - Základní scénář</t>
  </si>
  <si>
    <t xml:space="preserve">Deklarant v místě určení podává žádost o ukončení TCP ve standardním postupu. </t>
  </si>
  <si>
    <t xml:space="preserve">Schválený příjemce podává žádost o ukončení TCP ve zjednodušeném postupu. </t>
  </si>
  <si>
    <t>Schválený příjemce → CÚ určení</t>
  </si>
  <si>
    <t>CÚ určení → Schválený příjemce</t>
  </si>
  <si>
    <t>Schválený příjemce je informován o odepsání SD.</t>
  </si>
  <si>
    <t>Schválený příjemce je informován o ukončení režimu tranzit.</t>
  </si>
  <si>
    <t>Schválený příjemce je informován o povolení vykládky zboží.</t>
  </si>
  <si>
    <t>Schválený příjemce zasílá výsledky vykládky (OK).</t>
  </si>
  <si>
    <t>Test 37</t>
  </si>
  <si>
    <t>4.2.1</t>
  </si>
  <si>
    <t>Schválený příjemce je informován o nařízení kontroly.</t>
  </si>
  <si>
    <t>CÚ určení - Zjednodušený postup - Nařízení kontroly před povolením vykládky</t>
  </si>
  <si>
    <t>CÚ určení - Zjednodušený postup - Nařízení kontroly po povolení vykládky</t>
  </si>
  <si>
    <t>Test 38</t>
  </si>
  <si>
    <t>Test 39</t>
  </si>
  <si>
    <t>4.2.2.1</t>
  </si>
  <si>
    <t xml:space="preserve">Schválený příjemce oznámí CÚ určení přerušení vykládky zboží a odešle částečné výsledky kontroly (vykládka neukončena). Příznak přerušení vykládky ve zprávě CZ044 identifikuje zjištění nesrovnalostí, které vyžadují rozhodnutí pracovníka CÚ určení, zda je možné ve vykládce pokračovat či nikoliv. </t>
  </si>
  <si>
    <t>Schválený příjemce je informován o povolení pokračovat ve vykládce zboží.</t>
  </si>
  <si>
    <t>Schválený příjemce zasílá finální výsledky vykládky (vykládka ukončena).</t>
  </si>
  <si>
    <t>Test 40</t>
  </si>
  <si>
    <t>CÚ určení - Zjednodušený postup - Nesrovnalosti zjištěné při vykládce zboží - Pokračování ve vykládce</t>
  </si>
  <si>
    <t>CÚ určení - Zjednodušený postup - Nesrovnalosti zjištěné při vykládce zboží - Nařízení kontroly</t>
  </si>
  <si>
    <t>4.2.2.1 a 4.2.2.2</t>
  </si>
  <si>
    <t>CÚ určení - Zjednodušený postup - Havarijní zápis výsledku vykládky</t>
  </si>
  <si>
    <t>4.2.3</t>
  </si>
  <si>
    <t>Schválený příjemce není schopen z technických důvodů zaslat CZ044C. Výsledky vykládky jsou zapsány manuálně pracovníkem CÚ určení. Schválený příjemce je informován o ukončení režimu tranzit.</t>
  </si>
  <si>
    <t>Test 41</t>
  </si>
  <si>
    <t>CÚ určení - Zjednodušený postup - Informace o nutnosti podání celního prohlášení pro dočasné uskladnění</t>
  </si>
  <si>
    <t>4.2.4</t>
  </si>
  <si>
    <t>Schválený příjemce je informován o nutnosti podání celního prohlášení pro dočasné uskladnění z důvodu nedostatečného zajištění při automatickém naskladnění.</t>
  </si>
  <si>
    <t>Test 42</t>
  </si>
  <si>
    <t>Test 43</t>
  </si>
  <si>
    <t>CÚ určení - Zjednodušený postup - Odmítnutí předložení tranzitu na CÚ určení</t>
  </si>
  <si>
    <t>4.3</t>
  </si>
  <si>
    <t xml:space="preserve">Schválený příjemce je informován o nemožnosti ukončit režim tranzitu z důvodu formálních chyb (např. neznámé TCP, nepropuštěné TCP). </t>
  </si>
  <si>
    <t>Test 44</t>
  </si>
  <si>
    <t>CÚ určení - Zjednodušený postup - Dořešení evidence zboží v dočasném uskladnění</t>
  </si>
  <si>
    <t>4.4</t>
  </si>
  <si>
    <t>Schválený příjemce je informován o skutečnosti, že překročil lhůtu na dočasné uskladnění třetizemního zboží.</t>
  </si>
  <si>
    <t>Po propuštění dočasně ukladněného zboží je schválený příjemce informován o odepsání SD.</t>
  </si>
  <si>
    <t>Test 45</t>
  </si>
  <si>
    <t>CÚ odeslání - Chyba na úrovni XML struktury</t>
  </si>
  <si>
    <t>5.1.1</t>
  </si>
  <si>
    <t>Držitel režimu nebo jeho zástupce podá tranzitní celní prohlášení (TCP) zasláním elektronické zprávy CZ015 (Doplňkový druh prohlášení = „A“) ve standardním postupu. 
V podání uvede chybu na úrovni XML.</t>
  </si>
  <si>
    <t>Držitel režimu je informován o chybách v XML schématu zaslané zprávy.</t>
  </si>
  <si>
    <t>Test 46</t>
  </si>
  <si>
    <t>CÚ odeslání - Chyba na funkční úrovni</t>
  </si>
  <si>
    <t>5.1.2</t>
  </si>
  <si>
    <t>Držitel režimu nebo jeho zástupce podá tranzitní celní prohlášení (TCP) zasláním elektronické zprávy CZ015 (Doplňkový druh prohlášení = „A“) ve standardním postupu. 
V podání uvede chybu na funkční úrovni - zpráva nebude po formální stránce splňovat požadavky dané strukturou, podmínkami a pravidly, číselníky apod.</t>
  </si>
  <si>
    <t>Držitel režimu je informován o funkčních chybách v zaslané zprávě.</t>
  </si>
  <si>
    <t>Zpět do seznamu testovacích scénářů</t>
  </si>
  <si>
    <t>Zarovnáno k verzi ECR dokumentace:</t>
  </si>
  <si>
    <t>CÚ odeslání - Zjednodušený postup - Základní scénář</t>
  </si>
  <si>
    <t>CÚ odeslání - Zrušení propuštěného TCP - Na základě elektronické žádosti držitele režimu - Zamítnutí</t>
  </si>
  <si>
    <t>CÚ odeslání - Standardní postup - Základní scénář</t>
  </si>
  <si>
    <t>CÚ odeslání - Standardní postup - Základní scénář (celní řízení mimo celní prostor)</t>
  </si>
  <si>
    <t>Test 01b</t>
  </si>
  <si>
    <t>Test 01a</t>
  </si>
  <si>
    <t>1.01</t>
  </si>
  <si>
    <t>2.03</t>
  </si>
  <si>
    <t>CZ389B</t>
  </si>
  <si>
    <t>CZ390A</t>
  </si>
  <si>
    <t>CZ384A</t>
  </si>
  <si>
    <t>CZ385A</t>
  </si>
  <si>
    <t>CZ386A</t>
  </si>
  <si>
    <t>CZ387A</t>
  </si>
  <si>
    <t>CZ391A</t>
  </si>
  <si>
    <t>Držitel režimu nebo jeho zástupce podá tranzitní celní prohlášení (TCP) zasláním elektronické zprávy CZ015 (Doplňkový druh prohlášení = „A“) ve standardním postupu.Umístění zboží musí být uvedeno takto:
&lt;LocationOfGoods&gt;
      &lt;typeOfLocation&gt;D&lt;/typeOfLocation&gt;
      &lt;qualifierOfIdentification&gt;Z&lt;/qualifierOfIdentification&gt;
      &lt;Address&gt;
        &lt;streetAndNumber&gt;Ulice a číslo&lt;/streetAndNumber&gt;
        &lt;postcode&gt;12345&lt;/postcode&gt;
        &lt;city&gt;Město&lt;/city&gt;
        &lt;country&gt;CZ&lt;/country&gt;
      &lt;/Address&gt;
    &lt;/LocationOfGoods&gt;</t>
  </si>
  <si>
    <t>Držitel režimu nebo jeho zástupce podá tranzitní celní prohlášení (TCP) zasláním elektronické zprávy CZ015 (Doplňkový druh prohlášení = „A“) ve standardním postupu, přičemž skupina &lt;LocationOfGoods&gt; obsahuje kombinaci umístění zboží jinou než DZ.</t>
  </si>
  <si>
    <t>Zpráva CZ928C je zaslána pouze v případě, kdy &lt;LocationOfGoods&gt; obsahuje kombinaci umístění zboží DZ.</t>
  </si>
  <si>
    <t>CÚ odeslání - Zahájení vyměřovacího řízení</t>
  </si>
  <si>
    <t xml:space="preserve">Držitel režimu nebo jeho zástupce podá tranzitní celní prohlášení (TCP) zasláním elektronické zprávy CZ015 (Doplňkový druh prohlášení = „A“) ve standardním postupu. 
V předchozí evidenci držitel režimu uvede údaje o jednom propuštěném VCP („Zásilka/Předchozí doklad /Druh = N830“ nebo „Dílčí zásilka/Předchozí doklad/Druh = N830“ nebo Dílčí zásilka/Položka zboží /Předchozí doklad/ Druh= N830) a (/// Předchozí doklad/Referenční číslo = MRN VCP).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</si>
</sst>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  <charset val="238"/>
    </font>
    <font>
      <b/>
      <i/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left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9" fillId="4" borderId="1" xfId="1" applyFill="1" applyBorder="1" applyAlignment="1">
      <alignment horizontal="center" vertical="center" wrapText="1"/>
    </xf>
    <xf numFmtId="49" fontId="9" fillId="4" borderId="1" xfId="1" applyNumberForma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12" fillId="0" borderId="0" xfId="1" applyFont="1" applyAlignment="1">
      <alignment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B17DC-31B3-48DF-A8F6-1B6569B8508D}">
  <sheetPr>
    <tabColor rgb="FF92D050"/>
  </sheetPr>
  <dimension ref="A3:B8"/>
  <sheetViews>
    <sheetView tabSelected="1" workbookViewId="0">
      <selection activeCell="B7" sqref="B7"/>
    </sheetView>
  </sheetViews>
  <sheetFormatPr defaultRowHeight="15" x14ac:dyDescent="0.25"/>
  <cols>
    <col min="1" max="1" width="46.5703125" customWidth="1"/>
    <col min="2" max="2" width="28.140625" customWidth="1"/>
  </cols>
  <sheetData>
    <row r="3" spans="1:2" ht="36" x14ac:dyDescent="0.55000000000000004">
      <c r="A3" s="12" t="s">
        <v>133</v>
      </c>
    </row>
    <row r="5" spans="1:2" x14ac:dyDescent="0.25">
      <c r="A5" s="14" t="s">
        <v>134</v>
      </c>
      <c r="B5" s="29" t="s">
        <v>350</v>
      </c>
    </row>
    <row r="6" spans="1:2" x14ac:dyDescent="0.25">
      <c r="A6" s="14" t="s">
        <v>135</v>
      </c>
      <c r="B6" s="13">
        <v>45110</v>
      </c>
    </row>
    <row r="7" spans="1:2" x14ac:dyDescent="0.25">
      <c r="A7" s="28" t="s">
        <v>343</v>
      </c>
      <c r="B7" s="29" t="s">
        <v>351</v>
      </c>
    </row>
    <row r="8" spans="1:2" x14ac:dyDescent="0.25">
      <c r="A8" s="14" t="s">
        <v>146</v>
      </c>
      <c r="B8" s="13" t="s">
        <v>147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9F35D-5F2D-4170-85DF-342679353665}">
  <sheetPr>
    <tabColor rgb="FF92D050"/>
  </sheetPr>
  <dimension ref="A1:I9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160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164</v>
      </c>
      <c r="C2" s="34"/>
      <c r="D2" s="34"/>
      <c r="E2" s="34"/>
    </row>
    <row r="3" spans="1:9" ht="30" x14ac:dyDescent="0.25">
      <c r="A3" s="1" t="s">
        <v>11</v>
      </c>
      <c r="B3" s="34" t="s">
        <v>161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149</v>
      </c>
      <c r="E6" s="4" t="s">
        <v>220</v>
      </c>
      <c r="F6" s="10"/>
      <c r="G6" s="11"/>
      <c r="H6" s="8"/>
      <c r="I6" s="8"/>
    </row>
    <row r="7" spans="1:9" ht="50.1" customHeight="1" x14ac:dyDescent="0.25">
      <c r="A7" s="3">
        <v>2</v>
      </c>
      <c r="B7" s="4" t="str">
        <f>'Popis zpráv'!A41</f>
        <v>CZ928C</v>
      </c>
      <c r="C7" s="4" t="str">
        <f>'Popis zpráv'!B41</f>
        <v>Potvrzení podání TCP</v>
      </c>
      <c r="D7" s="15" t="s">
        <v>136</v>
      </c>
      <c r="E7" s="4" t="s">
        <v>221</v>
      </c>
      <c r="F7" s="10"/>
      <c r="G7" s="11"/>
      <c r="H7" s="8"/>
      <c r="I7" s="8"/>
    </row>
    <row r="8" spans="1:9" ht="50.1" customHeight="1" x14ac:dyDescent="0.25">
      <c r="A8" s="3">
        <v>3</v>
      </c>
      <c r="B8" s="4" t="str">
        <f>'Popis zpráv'!A7</f>
        <v>CZ014C</v>
      </c>
      <c r="C8" s="4" t="str">
        <f>'Popis zpráv'!B7</f>
        <v>Žádost o zneplatnění/zrušení TCP</v>
      </c>
      <c r="D8" s="15" t="s">
        <v>162</v>
      </c>
      <c r="E8" s="4" t="s">
        <v>220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zpráv'!A5</f>
        <v>CZ009C</v>
      </c>
      <c r="C9" s="4" t="str">
        <f>'Popis zpráv'!B5</f>
        <v>Rozhodnutí o nepřijetí/zneplatnění/zrušení TCP</v>
      </c>
      <c r="D9" s="15" t="s">
        <v>163</v>
      </c>
      <c r="E9" s="4" t="s">
        <v>221</v>
      </c>
      <c r="F9" s="10"/>
      <c r="G9" s="11"/>
      <c r="H9" s="8"/>
      <c r="I9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46E30349-DC7C-4E19-A834-37D0F63F515C}"/>
  </hyperlink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4C60E-1DED-467C-8AF9-AFC7546339FE}">
  <sheetPr>
    <tabColor rgb="FF92D050"/>
  </sheetPr>
  <dimension ref="A1:I8"/>
  <sheetViews>
    <sheetView workbookViewId="0">
      <selection activeCell="D6" sqref="D6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165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166</v>
      </c>
      <c r="C2" s="34"/>
      <c r="D2" s="34"/>
      <c r="E2" s="34"/>
    </row>
    <row r="3" spans="1:9" ht="30" x14ac:dyDescent="0.25">
      <c r="A3" s="1" t="s">
        <v>11</v>
      </c>
      <c r="B3" s="34" t="s">
        <v>167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241.5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168</v>
      </c>
      <c r="E6" s="4" t="s">
        <v>220</v>
      </c>
      <c r="F6" s="10"/>
      <c r="G6" s="11"/>
      <c r="H6" s="8"/>
      <c r="I6" s="8"/>
    </row>
    <row r="7" spans="1:9" ht="50.1" customHeight="1" x14ac:dyDescent="0.25">
      <c r="A7" s="3">
        <v>2</v>
      </c>
      <c r="B7" s="4" t="str">
        <f>'Popis zpráv'!A41</f>
        <v>CZ928C</v>
      </c>
      <c r="C7" s="4" t="str">
        <f>'Popis zpráv'!B41</f>
        <v>Potvrzení podání TCP</v>
      </c>
      <c r="D7" s="15" t="s">
        <v>136</v>
      </c>
      <c r="E7" s="4" t="s">
        <v>221</v>
      </c>
      <c r="F7" s="10"/>
      <c r="G7" s="11"/>
      <c r="H7" s="8"/>
      <c r="I7" s="8"/>
    </row>
    <row r="8" spans="1:9" ht="50.1" customHeight="1" x14ac:dyDescent="0.25">
      <c r="A8" s="3">
        <v>3</v>
      </c>
      <c r="B8" s="4" t="str">
        <f>'Popis zpráv'!A5</f>
        <v>CZ009C</v>
      </c>
      <c r="C8" s="4" t="str">
        <f>'Popis zpráv'!B5</f>
        <v>Rozhodnutí o nepřijetí/zneplatnění/zrušení TCP</v>
      </c>
      <c r="D8" s="15" t="s">
        <v>169</v>
      </c>
      <c r="E8" s="4" t="s">
        <v>221</v>
      </c>
      <c r="F8" s="10"/>
      <c r="G8" s="11"/>
      <c r="H8" s="8"/>
      <c r="I8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8675FFC4-8E8E-473C-9938-E7AC80DE7E38}"/>
  </hyperlink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30C4C-E913-4E17-968B-43A8F363A522}">
  <sheetPr>
    <tabColor rgb="FF92D050"/>
  </sheetPr>
  <dimension ref="A1:I12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170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171</v>
      </c>
      <c r="C2" s="34"/>
      <c r="D2" s="34"/>
      <c r="E2" s="34"/>
    </row>
    <row r="3" spans="1:9" ht="30" x14ac:dyDescent="0.25">
      <c r="A3" s="1" t="s">
        <v>11</v>
      </c>
      <c r="B3" s="34" t="s">
        <v>172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234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168</v>
      </c>
      <c r="E6" s="4" t="s">
        <v>220</v>
      </c>
      <c r="F6" s="10"/>
      <c r="G6" s="11"/>
      <c r="H6" s="8"/>
      <c r="I6" s="8"/>
    </row>
    <row r="7" spans="1:9" ht="50.1" customHeight="1" x14ac:dyDescent="0.25">
      <c r="A7" s="3">
        <v>2</v>
      </c>
      <c r="B7" s="4" t="str">
        <f>'Popis zpráv'!A41</f>
        <v>CZ928C</v>
      </c>
      <c r="C7" s="4" t="str">
        <f>'Popis zpráv'!B41</f>
        <v>Potvrzení podání TCP</v>
      </c>
      <c r="D7" s="15" t="s">
        <v>136</v>
      </c>
      <c r="E7" s="4" t="s">
        <v>221</v>
      </c>
      <c r="F7" s="10"/>
      <c r="G7" s="11"/>
      <c r="H7" s="8"/>
      <c r="I7" s="8"/>
    </row>
    <row r="8" spans="1:9" ht="50.1" customHeight="1" x14ac:dyDescent="0.25">
      <c r="A8" s="3">
        <v>3</v>
      </c>
      <c r="B8" s="4" t="str">
        <f>'Popis zpráv'!A6</f>
        <v>CZ013C</v>
      </c>
      <c r="C8" s="4" t="str">
        <f>'Popis zpráv'!B6</f>
        <v>Žádost o změnu podaného TCP</v>
      </c>
      <c r="D8" s="15" t="s">
        <v>176</v>
      </c>
      <c r="E8" s="4" t="s">
        <v>220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zpráv'!A2</f>
        <v>CZ004C</v>
      </c>
      <c r="C9" s="4" t="str">
        <f>'Popis zpráv'!B2</f>
        <v>Informace o provedení/přijetí změny TCP</v>
      </c>
      <c r="D9" s="15" t="s">
        <v>177</v>
      </c>
      <c r="E9" s="4" t="s">
        <v>221</v>
      </c>
      <c r="F9" s="10"/>
      <c r="G9" s="11"/>
      <c r="H9" s="8"/>
      <c r="I9" s="9"/>
    </row>
    <row r="10" spans="1:9" ht="50.1" customHeight="1" x14ac:dyDescent="0.25">
      <c r="A10" s="3">
        <v>5</v>
      </c>
      <c r="B10" s="4" t="str">
        <f>'Popis zpráv'!A13</f>
        <v>CZ028C</v>
      </c>
      <c r="C10" s="4" t="str">
        <f>'Popis zpráv'!B13</f>
        <v xml:space="preserve">Rozhodnutí o přijetí TCP </v>
      </c>
      <c r="D10" s="15" t="s">
        <v>138</v>
      </c>
      <c r="E10" s="4" t="s">
        <v>221</v>
      </c>
      <c r="F10" s="10"/>
      <c r="G10" s="11"/>
      <c r="H10" s="8"/>
      <c r="I10" s="9"/>
    </row>
    <row r="11" spans="1:9" ht="50.1" customHeight="1" x14ac:dyDescent="0.25">
      <c r="A11" s="3">
        <v>6</v>
      </c>
      <c r="B11" s="4" t="str">
        <f>'Popis zpráv'!A14</f>
        <v>CZ029C</v>
      </c>
      <c r="C11" s="4" t="str">
        <f>'Popis zpráv'!B14</f>
        <v>Rozhodnutí o propuštění TCP</v>
      </c>
      <c r="D11" s="15" t="s">
        <v>139</v>
      </c>
      <c r="E11" s="4" t="s">
        <v>221</v>
      </c>
      <c r="F11" s="10"/>
      <c r="G11" s="11"/>
      <c r="H11" s="8"/>
      <c r="I11" s="9"/>
    </row>
    <row r="12" spans="1:9" ht="50.1" customHeight="1" x14ac:dyDescent="0.25">
      <c r="A12" s="3">
        <v>7</v>
      </c>
      <c r="B12" s="4" t="str">
        <f>'Popis zpráv'!A18</f>
        <v>CZ045C</v>
      </c>
      <c r="C12" s="4" t="str">
        <f>'Popis zpráv'!B18</f>
        <v xml:space="preserve">Informace držiteli režimu tranzit o vyřízení TCP </v>
      </c>
      <c r="D12" s="15" t="s">
        <v>140</v>
      </c>
      <c r="E12" s="4" t="s">
        <v>221</v>
      </c>
      <c r="F12" s="10"/>
      <c r="G12" s="11"/>
      <c r="H12" s="8"/>
      <c r="I12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DFA35083-6D7F-4618-A7EB-7124473C6619}"/>
  </hyperlink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A46DE-3147-4C41-B447-1935C0F7DFC8}">
  <sheetPr>
    <tabColor rgb="FF92D050"/>
  </sheetPr>
  <dimension ref="A1:I12"/>
  <sheetViews>
    <sheetView workbookViewId="0">
      <selection activeCell="I7" sqref="I7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173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174</v>
      </c>
      <c r="C2" s="34"/>
      <c r="D2" s="34"/>
      <c r="E2" s="34"/>
    </row>
    <row r="3" spans="1:9" ht="30" x14ac:dyDescent="0.25">
      <c r="A3" s="1" t="s">
        <v>11</v>
      </c>
      <c r="B3" s="34" t="s">
        <v>175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137</v>
      </c>
      <c r="E6" s="4" t="s">
        <v>220</v>
      </c>
      <c r="F6" s="10"/>
      <c r="G6" s="11"/>
      <c r="H6" s="8"/>
      <c r="I6" s="8"/>
    </row>
    <row r="7" spans="1:9" ht="60.75" customHeight="1" x14ac:dyDescent="0.25">
      <c r="A7" s="30">
        <v>2</v>
      </c>
      <c r="B7" s="31" t="str">
        <f>'Popis zpráv'!A41</f>
        <v>CZ928C</v>
      </c>
      <c r="C7" s="31" t="str">
        <f>'Popis zpráv'!B41</f>
        <v>Potvrzení podání TCP</v>
      </c>
      <c r="D7" s="32" t="s">
        <v>136</v>
      </c>
      <c r="E7" s="31" t="s">
        <v>221</v>
      </c>
      <c r="F7" s="10"/>
      <c r="G7" s="11"/>
      <c r="H7" s="8"/>
      <c r="I7" s="33" t="s">
        <v>361</v>
      </c>
    </row>
    <row r="8" spans="1:9" ht="50.1" customHeight="1" x14ac:dyDescent="0.25">
      <c r="A8" s="3">
        <v>3</v>
      </c>
      <c r="B8" s="4" t="str">
        <f>'Popis zpráv'!A13</f>
        <v>CZ028C</v>
      </c>
      <c r="C8" s="4" t="str">
        <f>'Popis zpráv'!B13</f>
        <v xml:space="preserve">Rozhodnutí o přijetí TCP </v>
      </c>
      <c r="D8" s="15" t="s">
        <v>138</v>
      </c>
      <c r="E8" s="4" t="s">
        <v>221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zpráv'!A6</f>
        <v>CZ013C</v>
      </c>
      <c r="C9" s="4" t="str">
        <f>'Popis zpráv'!B6</f>
        <v>Žádost o změnu podaného TCP</v>
      </c>
      <c r="D9" s="15" t="s">
        <v>176</v>
      </c>
      <c r="E9" s="4" t="s">
        <v>220</v>
      </c>
      <c r="F9" s="10"/>
      <c r="G9" s="11"/>
      <c r="H9" s="8"/>
      <c r="I9" s="9"/>
    </row>
    <row r="10" spans="1:9" ht="50.1" customHeight="1" x14ac:dyDescent="0.25">
      <c r="A10" s="3">
        <v>5</v>
      </c>
      <c r="B10" s="4" t="str">
        <f>'Popis zpráv'!A2</f>
        <v>CZ004C</v>
      </c>
      <c r="C10" s="4" t="str">
        <f>'Popis zpráv'!B2</f>
        <v>Informace o provedení/přijetí změny TCP</v>
      </c>
      <c r="D10" s="15" t="s">
        <v>177</v>
      </c>
      <c r="E10" s="4" t="s">
        <v>221</v>
      </c>
      <c r="F10" s="10"/>
      <c r="G10" s="11"/>
      <c r="H10" s="8"/>
      <c r="I10" s="9"/>
    </row>
    <row r="11" spans="1:9" ht="50.1" customHeight="1" x14ac:dyDescent="0.25">
      <c r="A11" s="3">
        <v>6</v>
      </c>
      <c r="B11" s="4" t="str">
        <f>'Popis zpráv'!A14</f>
        <v>CZ029C</v>
      </c>
      <c r="C11" s="4" t="str">
        <f>'Popis zpráv'!B14</f>
        <v>Rozhodnutí o propuštění TCP</v>
      </c>
      <c r="D11" s="15" t="s">
        <v>139</v>
      </c>
      <c r="E11" s="4" t="s">
        <v>221</v>
      </c>
      <c r="F11" s="10"/>
      <c r="G11" s="11"/>
      <c r="H11" s="8"/>
      <c r="I11" s="9"/>
    </row>
    <row r="12" spans="1:9" ht="50.1" customHeight="1" x14ac:dyDescent="0.25">
      <c r="A12" s="3">
        <v>7</v>
      </c>
      <c r="B12" s="4" t="str">
        <f>'Popis zpráv'!A18</f>
        <v>CZ045C</v>
      </c>
      <c r="C12" s="4" t="str">
        <f>'Popis zpráv'!B18</f>
        <v xml:space="preserve">Informace držiteli režimu tranzit o vyřízení TCP </v>
      </c>
      <c r="D12" s="15" t="s">
        <v>140</v>
      </c>
      <c r="E12" s="4" t="s">
        <v>221</v>
      </c>
      <c r="F12" s="10"/>
      <c r="G12" s="11"/>
      <c r="H12" s="8"/>
      <c r="I12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AA74398A-660B-4A64-B787-667BD97B5452}"/>
  </hyperlink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BA0ED-64AB-4B60-9399-1C6252373510}">
  <sheetPr>
    <tabColor rgb="FF92D050"/>
  </sheetPr>
  <dimension ref="A1:I11"/>
  <sheetViews>
    <sheetView workbookViewId="0">
      <selection activeCell="I7" sqref="I7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178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184</v>
      </c>
      <c r="C2" s="34"/>
      <c r="D2" s="34"/>
      <c r="E2" s="34"/>
    </row>
    <row r="3" spans="1:9" ht="30" x14ac:dyDescent="0.25">
      <c r="A3" s="1" t="s">
        <v>11</v>
      </c>
      <c r="B3" s="34" t="s">
        <v>179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137</v>
      </c>
      <c r="E6" s="4" t="s">
        <v>220</v>
      </c>
      <c r="F6" s="10"/>
      <c r="G6" s="11"/>
      <c r="H6" s="8"/>
      <c r="I6" s="8"/>
    </row>
    <row r="7" spans="1:9" ht="61.5" customHeight="1" x14ac:dyDescent="0.25">
      <c r="A7" s="30">
        <v>2</v>
      </c>
      <c r="B7" s="31" t="str">
        <f>'Popis zpráv'!A41</f>
        <v>CZ928C</v>
      </c>
      <c r="C7" s="31" t="str">
        <f>'Popis zpráv'!B41</f>
        <v>Potvrzení podání TCP</v>
      </c>
      <c r="D7" s="32" t="s">
        <v>136</v>
      </c>
      <c r="E7" s="31" t="s">
        <v>221</v>
      </c>
      <c r="F7" s="10"/>
      <c r="G7" s="11"/>
      <c r="H7" s="8"/>
      <c r="I7" s="33" t="s">
        <v>361</v>
      </c>
    </row>
    <row r="8" spans="1:9" ht="50.1" customHeight="1" x14ac:dyDescent="0.25">
      <c r="A8" s="3">
        <v>3</v>
      </c>
      <c r="B8" s="4" t="str">
        <f>'Popis zpráv'!A13</f>
        <v>CZ028C</v>
      </c>
      <c r="C8" s="4" t="str">
        <f>'Popis zpráv'!B13</f>
        <v xml:space="preserve">Rozhodnutí o přijetí TCP </v>
      </c>
      <c r="D8" s="15" t="s">
        <v>138</v>
      </c>
      <c r="E8" s="4" t="s">
        <v>221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zpráv'!A25</f>
        <v>CZ060C</v>
      </c>
      <c r="C9" s="4" t="str">
        <f>'Popis zpráv'!B25</f>
        <v>Rozhodnutí/Oznámení o kontrole na CÚ odeslání</v>
      </c>
      <c r="D9" s="15" t="s">
        <v>180</v>
      </c>
      <c r="E9" s="4" t="s">
        <v>221</v>
      </c>
      <c r="F9" s="10"/>
      <c r="G9" s="11"/>
      <c r="H9" s="8"/>
      <c r="I9" s="9"/>
    </row>
    <row r="10" spans="1:9" ht="50.1" customHeight="1" x14ac:dyDescent="0.25">
      <c r="A10" s="3">
        <v>5</v>
      </c>
      <c r="B10" s="4" t="str">
        <f>'Popis zpráv'!A14</f>
        <v>CZ029C</v>
      </c>
      <c r="C10" s="4" t="str">
        <f>'Popis zpráv'!B14</f>
        <v>Rozhodnutí o propuštění TCP</v>
      </c>
      <c r="D10" s="15" t="s">
        <v>139</v>
      </c>
      <c r="E10" s="4" t="s">
        <v>221</v>
      </c>
      <c r="F10" s="10"/>
      <c r="G10" s="11"/>
      <c r="H10" s="8"/>
      <c r="I10" s="9"/>
    </row>
    <row r="11" spans="1:9" ht="50.1" customHeight="1" x14ac:dyDescent="0.25">
      <c r="A11" s="3">
        <v>6</v>
      </c>
      <c r="B11" s="4" t="str">
        <f>'Popis zpráv'!A18</f>
        <v>CZ045C</v>
      </c>
      <c r="C11" s="4" t="str">
        <f>'Popis zpráv'!B18</f>
        <v xml:space="preserve">Informace držiteli režimu tranzit o vyřízení TCP </v>
      </c>
      <c r="D11" s="15" t="s">
        <v>140</v>
      </c>
      <c r="E11" s="4" t="s">
        <v>221</v>
      </c>
      <c r="F11" s="10"/>
      <c r="G11" s="11"/>
      <c r="H11" s="8"/>
      <c r="I11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06706CAF-7353-4A1B-AB08-16EACA677546}"/>
  </hyperlink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4745C-04EF-4806-B1FD-83813E1F585F}">
  <sheetPr>
    <tabColor rgb="FF92D050"/>
  </sheetPr>
  <dimension ref="A1:I10"/>
  <sheetViews>
    <sheetView workbookViewId="0">
      <selection activeCell="I7" sqref="I7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181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183</v>
      </c>
      <c r="C2" s="34"/>
      <c r="D2" s="34"/>
      <c r="E2" s="34"/>
    </row>
    <row r="3" spans="1:9" ht="30" x14ac:dyDescent="0.25">
      <c r="A3" s="1" t="s">
        <v>11</v>
      </c>
      <c r="B3" s="34" t="s">
        <v>179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137</v>
      </c>
      <c r="E6" s="4" t="s">
        <v>220</v>
      </c>
      <c r="F6" s="10"/>
      <c r="G6" s="11"/>
      <c r="H6" s="8"/>
      <c r="I6" s="8"/>
    </row>
    <row r="7" spans="1:9" ht="66" customHeight="1" x14ac:dyDescent="0.25">
      <c r="A7" s="30">
        <v>2</v>
      </c>
      <c r="B7" s="31" t="str">
        <f>'Popis zpráv'!A41</f>
        <v>CZ928C</v>
      </c>
      <c r="C7" s="31" t="str">
        <f>'Popis zpráv'!B41</f>
        <v>Potvrzení podání TCP</v>
      </c>
      <c r="D7" s="32" t="s">
        <v>136</v>
      </c>
      <c r="E7" s="31" t="s">
        <v>221</v>
      </c>
      <c r="F7" s="10"/>
      <c r="G7" s="11"/>
      <c r="H7" s="8"/>
      <c r="I7" s="33" t="s">
        <v>361</v>
      </c>
    </row>
    <row r="8" spans="1:9" ht="50.1" customHeight="1" x14ac:dyDescent="0.25">
      <c r="A8" s="3">
        <v>3</v>
      </c>
      <c r="B8" s="4" t="str">
        <f>'Popis zpráv'!A13</f>
        <v>CZ028C</v>
      </c>
      <c r="C8" s="4" t="str">
        <f>'Popis zpráv'!B13</f>
        <v xml:space="preserve">Rozhodnutí o přijetí TCP </v>
      </c>
      <c r="D8" s="15" t="s">
        <v>138</v>
      </c>
      <c r="E8" s="4" t="s">
        <v>221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zpráv'!A25</f>
        <v>CZ060C</v>
      </c>
      <c r="C9" s="4" t="str">
        <f>'Popis zpráv'!B25</f>
        <v>Rozhodnutí/Oznámení o kontrole na CÚ odeslání</v>
      </c>
      <c r="D9" s="15" t="s">
        <v>180</v>
      </c>
      <c r="E9" s="4" t="s">
        <v>221</v>
      </c>
      <c r="F9" s="10"/>
      <c r="G9" s="11"/>
      <c r="H9" s="8"/>
      <c r="I9" s="9"/>
    </row>
    <row r="10" spans="1:9" ht="50.1" customHeight="1" x14ac:dyDescent="0.25">
      <c r="A10" s="3">
        <v>5</v>
      </c>
      <c r="B10" s="4" t="str">
        <f>'Popis zpráv'!A19</f>
        <v>CZ051C</v>
      </c>
      <c r="C10" s="4" t="str">
        <f>'Popis zpráv'!B19</f>
        <v>Rozhodnutí o nepropuštění TCP</v>
      </c>
      <c r="D10" s="15" t="s">
        <v>182</v>
      </c>
      <c r="E10" s="4" t="s">
        <v>221</v>
      </c>
      <c r="F10" s="10"/>
      <c r="G10" s="11"/>
      <c r="H10" s="8"/>
      <c r="I10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2B476A49-C249-4586-9A41-4CD85476FF67}"/>
  </hyperlink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04F18-D996-4AC8-9A35-1551EE76CAA8}">
  <sheetPr>
    <tabColor rgb="FF92D050"/>
  </sheetPr>
  <dimension ref="A1:I12"/>
  <sheetViews>
    <sheetView workbookViewId="0">
      <selection activeCell="I7" sqref="I7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185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190</v>
      </c>
      <c r="C2" s="34"/>
      <c r="D2" s="34"/>
      <c r="E2" s="34"/>
    </row>
    <row r="3" spans="1:9" ht="30" x14ac:dyDescent="0.25">
      <c r="A3" s="1" t="s">
        <v>11</v>
      </c>
      <c r="B3" s="34" t="s">
        <v>186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137</v>
      </c>
      <c r="E6" s="4" t="s">
        <v>220</v>
      </c>
      <c r="F6" s="10"/>
      <c r="G6" s="11"/>
      <c r="H6" s="8"/>
      <c r="I6" s="8"/>
    </row>
    <row r="7" spans="1:9" ht="63" customHeight="1" x14ac:dyDescent="0.25">
      <c r="A7" s="30">
        <v>2</v>
      </c>
      <c r="B7" s="31" t="str">
        <f>'Popis zpráv'!A41</f>
        <v>CZ928C</v>
      </c>
      <c r="C7" s="31" t="str">
        <f>'Popis zpráv'!B41</f>
        <v>Potvrzení podání TCP</v>
      </c>
      <c r="D7" s="32" t="s">
        <v>136</v>
      </c>
      <c r="E7" s="31" t="s">
        <v>221</v>
      </c>
      <c r="F7" s="10"/>
      <c r="G7" s="11"/>
      <c r="H7" s="8"/>
      <c r="I7" s="33" t="s">
        <v>361</v>
      </c>
    </row>
    <row r="8" spans="1:9" ht="50.1" customHeight="1" x14ac:dyDescent="0.25">
      <c r="A8" s="3">
        <v>3</v>
      </c>
      <c r="B8" s="4" t="str">
        <f>'Popis zpráv'!A13</f>
        <v>CZ028C</v>
      </c>
      <c r="C8" s="4" t="str">
        <f>'Popis zpráv'!B13</f>
        <v xml:space="preserve">Rozhodnutí o přijetí TCP </v>
      </c>
      <c r="D8" s="15" t="s">
        <v>138</v>
      </c>
      <c r="E8" s="4" t="s">
        <v>221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zpráv'!A25</f>
        <v>CZ060C</v>
      </c>
      <c r="C9" s="4" t="str">
        <f>'Popis zpráv'!B25</f>
        <v>Rozhodnutí/Oznámení o kontrole na CÚ odeslání</v>
      </c>
      <c r="D9" s="15" t="s">
        <v>180</v>
      </c>
      <c r="E9" s="4" t="s">
        <v>221</v>
      </c>
      <c r="F9" s="10"/>
      <c r="G9" s="11"/>
      <c r="H9" s="8"/>
      <c r="I9" s="9"/>
    </row>
    <row r="10" spans="1:9" ht="50.1" customHeight="1" x14ac:dyDescent="0.25">
      <c r="A10" s="3">
        <v>5</v>
      </c>
      <c r="B10" s="4" t="str">
        <f>'Popis zpráv'!A2</f>
        <v>CZ004C</v>
      </c>
      <c r="C10" s="4" t="str">
        <f>'Popis zpráv'!B2</f>
        <v>Informace o provedení/přijetí změny TCP</v>
      </c>
      <c r="D10" s="15" t="s">
        <v>188</v>
      </c>
      <c r="E10" s="4" t="s">
        <v>221</v>
      </c>
      <c r="F10" s="10"/>
      <c r="G10" s="11"/>
      <c r="H10" s="8"/>
      <c r="I10" s="9"/>
    </row>
    <row r="11" spans="1:9" ht="50.1" customHeight="1" x14ac:dyDescent="0.25">
      <c r="A11" s="3">
        <v>6</v>
      </c>
      <c r="B11" s="4" t="str">
        <f>'Popis zpráv'!A14</f>
        <v>CZ029C</v>
      </c>
      <c r="C11" s="4" t="str">
        <f>'Popis zpráv'!B14</f>
        <v>Rozhodnutí o propuštění TCP</v>
      </c>
      <c r="D11" s="15" t="s">
        <v>139</v>
      </c>
      <c r="E11" s="4" t="s">
        <v>221</v>
      </c>
      <c r="F11" s="10"/>
      <c r="G11" s="11"/>
      <c r="H11" s="8"/>
      <c r="I11" s="9"/>
    </row>
    <row r="12" spans="1:9" ht="50.1" customHeight="1" x14ac:dyDescent="0.25">
      <c r="A12" s="3">
        <v>7</v>
      </c>
      <c r="B12" s="4" t="str">
        <f>'Popis zpráv'!A18</f>
        <v>CZ045C</v>
      </c>
      <c r="C12" s="4" t="str">
        <f>'Popis zpráv'!B18</f>
        <v xml:space="preserve">Informace držiteli režimu tranzit o vyřízení TCP </v>
      </c>
      <c r="D12" s="15" t="s">
        <v>140</v>
      </c>
      <c r="E12" s="4" t="s">
        <v>221</v>
      </c>
      <c r="F12" s="10"/>
      <c r="G12" s="11"/>
      <c r="H12" s="8"/>
      <c r="I12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4E232F3D-11AF-459C-8315-308A97331D92}"/>
  </hyperlink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187F-D85E-4A0F-BE90-B1BDFACAC8D4}">
  <sheetPr>
    <tabColor rgb="FF92D050"/>
  </sheetPr>
  <dimension ref="A1:I13"/>
  <sheetViews>
    <sheetView workbookViewId="0">
      <selection activeCell="I7" sqref="I7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187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189</v>
      </c>
      <c r="C2" s="34"/>
      <c r="D2" s="34"/>
      <c r="E2" s="34"/>
    </row>
    <row r="3" spans="1:9" ht="30" x14ac:dyDescent="0.25">
      <c r="A3" s="1" t="s">
        <v>11</v>
      </c>
      <c r="B3" s="34" t="s">
        <v>186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137</v>
      </c>
      <c r="E6" s="4" t="s">
        <v>220</v>
      </c>
      <c r="F6" s="10"/>
      <c r="G6" s="11"/>
      <c r="H6" s="8"/>
      <c r="I6" s="8"/>
    </row>
    <row r="7" spans="1:9" ht="59.25" customHeight="1" x14ac:dyDescent="0.25">
      <c r="A7" s="30">
        <v>2</v>
      </c>
      <c r="B7" s="31" t="str">
        <f>'Popis zpráv'!A41</f>
        <v>CZ928C</v>
      </c>
      <c r="C7" s="31" t="str">
        <f>'Popis zpráv'!B41</f>
        <v>Potvrzení podání TCP</v>
      </c>
      <c r="D7" s="32" t="s">
        <v>136</v>
      </c>
      <c r="E7" s="31" t="s">
        <v>221</v>
      </c>
      <c r="F7" s="10"/>
      <c r="G7" s="11"/>
      <c r="H7" s="8"/>
      <c r="I7" s="33" t="s">
        <v>361</v>
      </c>
    </row>
    <row r="8" spans="1:9" ht="50.1" customHeight="1" x14ac:dyDescent="0.25">
      <c r="A8" s="3">
        <v>3</v>
      </c>
      <c r="B8" s="4" t="str">
        <f>'Popis zpráv'!A13</f>
        <v>CZ028C</v>
      </c>
      <c r="C8" s="4" t="str">
        <f>'Popis zpráv'!B13</f>
        <v xml:space="preserve">Rozhodnutí o přijetí TCP </v>
      </c>
      <c r="D8" s="15" t="s">
        <v>138</v>
      </c>
      <c r="E8" s="4" t="s">
        <v>221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zpráv'!A25</f>
        <v>CZ060C</v>
      </c>
      <c r="C9" s="4" t="str">
        <f>'Popis zpráv'!B25</f>
        <v>Rozhodnutí/Oznámení o kontrole na CÚ odeslání</v>
      </c>
      <c r="D9" s="15" t="s">
        <v>180</v>
      </c>
      <c r="E9" s="4" t="s">
        <v>221</v>
      </c>
      <c r="F9" s="10"/>
      <c r="G9" s="11"/>
      <c r="H9" s="8"/>
      <c r="I9" s="9"/>
    </row>
    <row r="10" spans="1:9" ht="62.25" customHeight="1" x14ac:dyDescent="0.25">
      <c r="A10" s="3">
        <v>5</v>
      </c>
      <c r="B10" s="4" t="str">
        <f>'Popis zpráv'!A2</f>
        <v>CZ004C</v>
      </c>
      <c r="C10" s="4" t="str">
        <f>'Popis zpráv'!B2</f>
        <v>Informace o provedení/přijetí změny TCP</v>
      </c>
      <c r="D10" s="15" t="s">
        <v>191</v>
      </c>
      <c r="E10" s="4" t="s">
        <v>221</v>
      </c>
      <c r="F10" s="10"/>
      <c r="G10" s="11"/>
      <c r="H10" s="8"/>
      <c r="I10" s="9"/>
    </row>
    <row r="11" spans="1:9" ht="50.1" customHeight="1" x14ac:dyDescent="0.25">
      <c r="A11" s="3">
        <v>6</v>
      </c>
      <c r="B11" s="4" t="str">
        <f>'Popis zpráv'!A21</f>
        <v>CZ054C</v>
      </c>
      <c r="C11" s="4" t="str">
        <f>'Popis zpráv'!B21</f>
        <v>Požadavek na propuštění TCP</v>
      </c>
      <c r="D11" s="15" t="s">
        <v>192</v>
      </c>
      <c r="E11" s="4" t="s">
        <v>220</v>
      </c>
      <c r="F11" s="10"/>
      <c r="G11" s="11"/>
      <c r="H11" s="8"/>
      <c r="I11" s="9"/>
    </row>
    <row r="12" spans="1:9" ht="50.1" customHeight="1" x14ac:dyDescent="0.25">
      <c r="A12" s="3">
        <v>7</v>
      </c>
      <c r="B12" s="4" t="str">
        <f>'Popis zpráv'!A14</f>
        <v>CZ029C</v>
      </c>
      <c r="C12" s="4" t="str">
        <f>'Popis zpráv'!B14</f>
        <v>Rozhodnutí o propuštění TCP</v>
      </c>
      <c r="D12" s="15" t="s">
        <v>139</v>
      </c>
      <c r="E12" s="4" t="s">
        <v>221</v>
      </c>
      <c r="F12" s="10"/>
      <c r="G12" s="11"/>
      <c r="H12" s="8"/>
      <c r="I12" s="9"/>
    </row>
    <row r="13" spans="1:9" ht="50.1" customHeight="1" x14ac:dyDescent="0.25">
      <c r="A13" s="3">
        <v>8</v>
      </c>
      <c r="B13" s="4" t="str">
        <f>'Popis zpráv'!A18</f>
        <v>CZ045C</v>
      </c>
      <c r="C13" s="4" t="str">
        <f>'Popis zpráv'!B18</f>
        <v xml:space="preserve">Informace držiteli režimu tranzit o vyřízení TCP </v>
      </c>
      <c r="D13" s="15" t="s">
        <v>140</v>
      </c>
      <c r="E13" s="4" t="s">
        <v>221</v>
      </c>
      <c r="F13" s="10"/>
      <c r="G13" s="11"/>
      <c r="H13" s="8"/>
      <c r="I13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BD991436-6F89-41D3-9EAC-B00DF3BF88CF}"/>
  </hyperlink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4BC78-EDC8-4AB9-93B4-2C7FA3FCBD5D}">
  <sheetPr>
    <tabColor rgb="FF92D050"/>
  </sheetPr>
  <dimension ref="A1:I10"/>
  <sheetViews>
    <sheetView workbookViewId="0">
      <selection activeCell="A7" sqref="A7:XFD7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193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197</v>
      </c>
      <c r="C2" s="34"/>
      <c r="D2" s="34"/>
      <c r="E2" s="34"/>
    </row>
    <row r="3" spans="1:9" ht="30" x14ac:dyDescent="0.25">
      <c r="A3" s="1" t="s">
        <v>11</v>
      </c>
      <c r="B3" s="34" t="s">
        <v>186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137</v>
      </c>
      <c r="E6" s="4" t="s">
        <v>220</v>
      </c>
      <c r="F6" s="10"/>
      <c r="G6" s="11"/>
      <c r="H6" s="8"/>
      <c r="I6" s="8"/>
    </row>
    <row r="7" spans="1:9" ht="58.5" customHeight="1" x14ac:dyDescent="0.25">
      <c r="A7" s="30">
        <v>2</v>
      </c>
      <c r="B7" s="31" t="str">
        <f>'Popis zpráv'!A41</f>
        <v>CZ928C</v>
      </c>
      <c r="C7" s="31" t="str">
        <f>'Popis zpráv'!B41</f>
        <v>Potvrzení podání TCP</v>
      </c>
      <c r="D7" s="32" t="s">
        <v>136</v>
      </c>
      <c r="E7" s="31" t="s">
        <v>221</v>
      </c>
      <c r="F7" s="10"/>
      <c r="G7" s="11"/>
      <c r="H7" s="8"/>
      <c r="I7" s="33" t="s">
        <v>361</v>
      </c>
    </row>
    <row r="8" spans="1:9" ht="50.1" customHeight="1" x14ac:dyDescent="0.25">
      <c r="A8" s="3">
        <v>3</v>
      </c>
      <c r="B8" s="4" t="str">
        <f>'Popis zpráv'!A13</f>
        <v>CZ028C</v>
      </c>
      <c r="C8" s="4" t="str">
        <f>'Popis zpráv'!B13</f>
        <v xml:space="preserve">Rozhodnutí o přijetí TCP </v>
      </c>
      <c r="D8" s="15" t="s">
        <v>138</v>
      </c>
      <c r="E8" s="4" t="s">
        <v>221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zpráv'!A25</f>
        <v>CZ060C</v>
      </c>
      <c r="C9" s="4" t="str">
        <f>'Popis zpráv'!B25</f>
        <v>Rozhodnutí/Oznámení o kontrole na CÚ odeslání</v>
      </c>
      <c r="D9" s="15" t="s">
        <v>180</v>
      </c>
      <c r="E9" s="4" t="s">
        <v>221</v>
      </c>
      <c r="F9" s="10"/>
      <c r="G9" s="11"/>
      <c r="H9" s="8"/>
      <c r="I9" s="9"/>
    </row>
    <row r="10" spans="1:9" ht="50.1" customHeight="1" x14ac:dyDescent="0.25">
      <c r="A10" s="3">
        <v>5</v>
      </c>
      <c r="B10" s="4" t="str">
        <f>'Popis zpráv'!A19</f>
        <v>CZ051C</v>
      </c>
      <c r="C10" s="4" t="str">
        <f>'Popis zpráv'!B19</f>
        <v>Rozhodnutí o nepropuštění TCP</v>
      </c>
      <c r="D10" s="15" t="s">
        <v>198</v>
      </c>
      <c r="E10" s="4" t="s">
        <v>221</v>
      </c>
      <c r="F10" s="10"/>
      <c r="G10" s="11"/>
      <c r="H10" s="8"/>
      <c r="I10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572D24A3-A380-4301-ADCC-DC37F0A3C2CB}"/>
  </hyperlink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C7737-90C6-4417-AC16-1A07BA18B936}">
  <sheetPr>
    <tabColor rgb="FF92D050"/>
  </sheetPr>
  <dimension ref="A1:I12"/>
  <sheetViews>
    <sheetView workbookViewId="0">
      <selection activeCell="A7" sqref="A7:XFD7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195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194</v>
      </c>
      <c r="C2" s="34"/>
      <c r="D2" s="34"/>
      <c r="E2" s="34"/>
    </row>
    <row r="3" spans="1:9" ht="30" x14ac:dyDescent="0.25">
      <c r="A3" s="1" t="s">
        <v>11</v>
      </c>
      <c r="B3" s="34" t="s">
        <v>186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137</v>
      </c>
      <c r="E6" s="4" t="s">
        <v>220</v>
      </c>
      <c r="F6" s="10"/>
      <c r="G6" s="11"/>
      <c r="H6" s="8"/>
      <c r="I6" s="8"/>
    </row>
    <row r="7" spans="1:9" ht="58.5" customHeight="1" x14ac:dyDescent="0.25">
      <c r="A7" s="30">
        <v>2</v>
      </c>
      <c r="B7" s="31" t="str">
        <f>'Popis zpráv'!A41</f>
        <v>CZ928C</v>
      </c>
      <c r="C7" s="31" t="str">
        <f>'Popis zpráv'!B41</f>
        <v>Potvrzení podání TCP</v>
      </c>
      <c r="D7" s="32" t="s">
        <v>136</v>
      </c>
      <c r="E7" s="31" t="s">
        <v>221</v>
      </c>
      <c r="F7" s="10"/>
      <c r="G7" s="11"/>
      <c r="H7" s="8"/>
      <c r="I7" s="33" t="s">
        <v>361</v>
      </c>
    </row>
    <row r="8" spans="1:9" ht="50.1" customHeight="1" x14ac:dyDescent="0.25">
      <c r="A8" s="3">
        <v>3</v>
      </c>
      <c r="B8" s="4" t="str">
        <f>'Popis zpráv'!A13</f>
        <v>CZ028C</v>
      </c>
      <c r="C8" s="4" t="str">
        <f>'Popis zpráv'!B13</f>
        <v xml:space="preserve">Rozhodnutí o přijetí TCP </v>
      </c>
      <c r="D8" s="15" t="s">
        <v>138</v>
      </c>
      <c r="E8" s="4" t="s">
        <v>221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zpráv'!A25</f>
        <v>CZ060C</v>
      </c>
      <c r="C9" s="4" t="str">
        <f>'Popis zpráv'!B25</f>
        <v>Rozhodnutí/Oznámení o kontrole na CÚ odeslání</v>
      </c>
      <c r="D9" s="15" t="s">
        <v>180</v>
      </c>
      <c r="E9" s="4" t="s">
        <v>221</v>
      </c>
      <c r="F9" s="10"/>
      <c r="G9" s="11"/>
      <c r="H9" s="8"/>
      <c r="I9" s="9"/>
    </row>
    <row r="10" spans="1:9" ht="62.25" customHeight="1" x14ac:dyDescent="0.25">
      <c r="A10" s="3">
        <v>5</v>
      </c>
      <c r="B10" s="4" t="str">
        <f>'Popis zpráv'!A2</f>
        <v>CZ004C</v>
      </c>
      <c r="C10" s="4" t="str">
        <f>'Popis zpráv'!B2</f>
        <v>Informace o provedení/přijetí změny TCP</v>
      </c>
      <c r="D10" s="15" t="s">
        <v>191</v>
      </c>
      <c r="E10" s="4" t="s">
        <v>221</v>
      </c>
      <c r="F10" s="10"/>
      <c r="G10" s="11"/>
      <c r="H10" s="8"/>
      <c r="I10" s="9"/>
    </row>
    <row r="11" spans="1:9" ht="50.1" customHeight="1" x14ac:dyDescent="0.25">
      <c r="A11" s="3">
        <v>6</v>
      </c>
      <c r="B11" s="4" t="str">
        <f>'Popis zpráv'!A21</f>
        <v>CZ054C</v>
      </c>
      <c r="C11" s="4" t="str">
        <f>'Popis zpráv'!B21</f>
        <v>Požadavek na propuštění TCP</v>
      </c>
      <c r="D11" s="15" t="s">
        <v>196</v>
      </c>
      <c r="E11" s="4" t="s">
        <v>220</v>
      </c>
      <c r="F11" s="10"/>
      <c r="G11" s="11"/>
      <c r="H11" s="8"/>
      <c r="I11" s="9"/>
    </row>
    <row r="12" spans="1:9" ht="50.1" customHeight="1" x14ac:dyDescent="0.25">
      <c r="A12" s="3">
        <v>7</v>
      </c>
      <c r="B12" s="4" t="str">
        <f>'Popis zpráv'!A19</f>
        <v>CZ051C</v>
      </c>
      <c r="C12" s="4" t="str">
        <f>'Popis zpráv'!B19</f>
        <v>Rozhodnutí o nepropuštění TCP</v>
      </c>
      <c r="D12" s="15" t="s">
        <v>182</v>
      </c>
      <c r="E12" s="4" t="s">
        <v>221</v>
      </c>
      <c r="F12" s="10"/>
      <c r="G12" s="11"/>
      <c r="H12" s="8"/>
      <c r="I12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2605E1CA-6DD2-4617-959C-8F21E2AA380B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A8188-7975-48C3-9354-9FD6F20E2AA8}">
  <sheetPr>
    <tabColor rgb="FF92D050"/>
  </sheetPr>
  <dimension ref="A1:D42"/>
  <sheetViews>
    <sheetView workbookViewId="0">
      <selection activeCell="A2" sqref="A2"/>
    </sheetView>
  </sheetViews>
  <sheetFormatPr defaultRowHeight="15" x14ac:dyDescent="0.25"/>
  <cols>
    <col min="1" max="1" width="26.5703125" customWidth="1"/>
    <col min="2" max="2" width="36.42578125" customWidth="1"/>
    <col min="3" max="3" width="33.28515625" customWidth="1"/>
    <col min="4" max="4" width="31.5703125" customWidth="1"/>
  </cols>
  <sheetData>
    <row r="1" spans="1:4" x14ac:dyDescent="0.25">
      <c r="A1" s="21" t="s">
        <v>12</v>
      </c>
      <c r="B1" s="21" t="s">
        <v>4</v>
      </c>
      <c r="C1" s="21" t="s">
        <v>5</v>
      </c>
      <c r="D1" s="21" t="s">
        <v>6</v>
      </c>
    </row>
    <row r="2" spans="1:4" ht="45" x14ac:dyDescent="0.25">
      <c r="A2" s="16" t="s">
        <v>14</v>
      </c>
      <c r="B2" s="17" t="s">
        <v>15</v>
      </c>
      <c r="C2" s="17" t="s">
        <v>16</v>
      </c>
      <c r="D2" s="16" t="s">
        <v>221</v>
      </c>
    </row>
    <row r="3" spans="1:4" ht="45" x14ac:dyDescent="0.25">
      <c r="A3" s="16" t="s">
        <v>17</v>
      </c>
      <c r="B3" s="17" t="s">
        <v>18</v>
      </c>
      <c r="C3" s="17" t="s">
        <v>19</v>
      </c>
      <c r="D3" s="16" t="s">
        <v>221</v>
      </c>
    </row>
    <row r="4" spans="1:4" ht="75" x14ac:dyDescent="0.25">
      <c r="A4" s="16" t="s">
        <v>20</v>
      </c>
      <c r="B4" s="17" t="s">
        <v>21</v>
      </c>
      <c r="C4" s="17" t="s">
        <v>22</v>
      </c>
      <c r="D4" s="16" t="s">
        <v>222</v>
      </c>
    </row>
    <row r="5" spans="1:4" ht="90" x14ac:dyDescent="0.25">
      <c r="A5" s="19" t="s">
        <v>23</v>
      </c>
      <c r="B5" s="5" t="s">
        <v>24</v>
      </c>
      <c r="C5" s="20" t="s">
        <v>25</v>
      </c>
      <c r="D5" s="19" t="s">
        <v>223</v>
      </c>
    </row>
    <row r="6" spans="1:4" ht="45" x14ac:dyDescent="0.25">
      <c r="A6" s="16" t="s">
        <v>26</v>
      </c>
      <c r="B6" s="17" t="s">
        <v>27</v>
      </c>
      <c r="C6" s="17" t="s">
        <v>28</v>
      </c>
      <c r="D6" s="16" t="s">
        <v>224</v>
      </c>
    </row>
    <row r="7" spans="1:4" ht="90" x14ac:dyDescent="0.25">
      <c r="A7" s="16" t="s">
        <v>29</v>
      </c>
      <c r="B7" s="17" t="s">
        <v>30</v>
      </c>
      <c r="C7" s="17" t="s">
        <v>31</v>
      </c>
      <c r="D7" s="16" t="s">
        <v>224</v>
      </c>
    </row>
    <row r="8" spans="1:4" ht="75" x14ac:dyDescent="0.25">
      <c r="A8" s="16" t="s">
        <v>32</v>
      </c>
      <c r="B8" s="17" t="s">
        <v>33</v>
      </c>
      <c r="C8" s="17" t="s">
        <v>34</v>
      </c>
      <c r="D8" s="16" t="s">
        <v>224</v>
      </c>
    </row>
    <row r="9" spans="1:4" ht="90" x14ac:dyDescent="0.25">
      <c r="A9" s="19" t="s">
        <v>35</v>
      </c>
      <c r="B9" s="5" t="s">
        <v>36</v>
      </c>
      <c r="C9" s="20" t="s">
        <v>37</v>
      </c>
      <c r="D9" s="19" t="s">
        <v>223</v>
      </c>
    </row>
    <row r="10" spans="1:4" ht="75" x14ac:dyDescent="0.25">
      <c r="A10" s="19" t="s">
        <v>38</v>
      </c>
      <c r="B10" s="5" t="s">
        <v>39</v>
      </c>
      <c r="C10" s="20" t="s">
        <v>40</v>
      </c>
      <c r="D10" s="19" t="s">
        <v>223</v>
      </c>
    </row>
    <row r="11" spans="1:4" ht="75" x14ac:dyDescent="0.25">
      <c r="A11" s="16" t="s">
        <v>41</v>
      </c>
      <c r="B11" s="17" t="s">
        <v>42</v>
      </c>
      <c r="C11" s="17" t="s">
        <v>43</v>
      </c>
      <c r="D11" s="16" t="s">
        <v>221</v>
      </c>
    </row>
    <row r="12" spans="1:4" ht="45" x14ac:dyDescent="0.25">
      <c r="A12" s="16" t="s">
        <v>44</v>
      </c>
      <c r="B12" s="17" t="s">
        <v>45</v>
      </c>
      <c r="C12" s="17" t="s">
        <v>46</v>
      </c>
      <c r="D12" s="16" t="s">
        <v>225</v>
      </c>
    </row>
    <row r="13" spans="1:4" ht="45" x14ac:dyDescent="0.25">
      <c r="A13" s="16" t="s">
        <v>47</v>
      </c>
      <c r="B13" s="17" t="s">
        <v>48</v>
      </c>
      <c r="C13" s="17" t="s">
        <v>49</v>
      </c>
      <c r="D13" s="16" t="s">
        <v>226</v>
      </c>
    </row>
    <row r="14" spans="1:4" ht="45" x14ac:dyDescent="0.25">
      <c r="A14" s="16" t="s">
        <v>50</v>
      </c>
      <c r="B14" s="17" t="s">
        <v>51</v>
      </c>
      <c r="C14" s="17" t="s">
        <v>52</v>
      </c>
      <c r="D14" s="16" t="s">
        <v>221</v>
      </c>
    </row>
    <row r="15" spans="1:4" ht="60" x14ac:dyDescent="0.25">
      <c r="A15" s="16" t="s">
        <v>53</v>
      </c>
      <c r="B15" s="17" t="s">
        <v>54</v>
      </c>
      <c r="C15" s="17" t="s">
        <v>55</v>
      </c>
      <c r="D15" s="16" t="s">
        <v>221</v>
      </c>
    </row>
    <row r="16" spans="1:4" ht="30" x14ac:dyDescent="0.25">
      <c r="A16" s="16" t="s">
        <v>56</v>
      </c>
      <c r="B16" s="17" t="s">
        <v>57</v>
      </c>
      <c r="C16" s="17" t="s">
        <v>58</v>
      </c>
      <c r="D16" s="16" t="s">
        <v>225</v>
      </c>
    </row>
    <row r="17" spans="1:4" ht="150" x14ac:dyDescent="0.25">
      <c r="A17" s="16" t="s">
        <v>59</v>
      </c>
      <c r="B17" s="17" t="s">
        <v>60</v>
      </c>
      <c r="C17" s="17" t="s">
        <v>61</v>
      </c>
      <c r="D17" s="16" t="s">
        <v>227</v>
      </c>
    </row>
    <row r="18" spans="1:4" ht="45" x14ac:dyDescent="0.25">
      <c r="A18" s="16" t="s">
        <v>62</v>
      </c>
      <c r="B18" s="17" t="s">
        <v>63</v>
      </c>
      <c r="C18" s="17" t="s">
        <v>64</v>
      </c>
      <c r="D18" s="16" t="s">
        <v>221</v>
      </c>
    </row>
    <row r="19" spans="1:4" ht="45" x14ac:dyDescent="0.25">
      <c r="A19" s="19" t="s">
        <v>65</v>
      </c>
      <c r="B19" s="5" t="s">
        <v>66</v>
      </c>
      <c r="C19" s="20" t="s">
        <v>67</v>
      </c>
      <c r="D19" s="19" t="s">
        <v>223</v>
      </c>
    </row>
    <row r="20" spans="1:4" ht="75" x14ac:dyDescent="0.25">
      <c r="A20" s="19" t="s">
        <v>68</v>
      </c>
      <c r="B20" s="20" t="s">
        <v>69</v>
      </c>
      <c r="C20" s="20" t="s">
        <v>70</v>
      </c>
      <c r="D20" s="19" t="s">
        <v>228</v>
      </c>
    </row>
    <row r="21" spans="1:4" ht="60" x14ac:dyDescent="0.25">
      <c r="A21" s="19" t="s">
        <v>71</v>
      </c>
      <c r="B21" s="5" t="s">
        <v>72</v>
      </c>
      <c r="C21" s="20" t="s">
        <v>73</v>
      </c>
      <c r="D21" s="4" t="s">
        <v>229</v>
      </c>
    </row>
    <row r="22" spans="1:4" ht="30" x14ac:dyDescent="0.25">
      <c r="A22" s="19" t="s">
        <v>74</v>
      </c>
      <c r="B22" s="5" t="s">
        <v>75</v>
      </c>
      <c r="C22" s="20" t="s">
        <v>76</v>
      </c>
      <c r="D22" s="19" t="s">
        <v>230</v>
      </c>
    </row>
    <row r="23" spans="1:4" ht="120" x14ac:dyDescent="0.25">
      <c r="A23" s="19" t="s">
        <v>77</v>
      </c>
      <c r="B23" s="5" t="s">
        <v>78</v>
      </c>
      <c r="C23" s="20" t="s">
        <v>79</v>
      </c>
      <c r="D23" s="19" t="s">
        <v>230</v>
      </c>
    </row>
    <row r="24" spans="1:4" ht="120" x14ac:dyDescent="0.25">
      <c r="A24" s="19" t="s">
        <v>80</v>
      </c>
      <c r="B24" s="5" t="s">
        <v>81</v>
      </c>
      <c r="C24" s="20" t="s">
        <v>82</v>
      </c>
      <c r="D24" s="19" t="s">
        <v>228</v>
      </c>
    </row>
    <row r="25" spans="1:4" ht="45" x14ac:dyDescent="0.25">
      <c r="A25" s="19" t="s">
        <v>83</v>
      </c>
      <c r="B25" s="5" t="s">
        <v>84</v>
      </c>
      <c r="C25" s="20" t="s">
        <v>85</v>
      </c>
      <c r="D25" s="19" t="s">
        <v>230</v>
      </c>
    </row>
    <row r="26" spans="1:4" ht="60" x14ac:dyDescent="0.25">
      <c r="A26" s="19" t="s">
        <v>86</v>
      </c>
      <c r="B26" s="5" t="s">
        <v>87</v>
      </c>
      <c r="C26" s="20" t="s">
        <v>88</v>
      </c>
      <c r="D26" s="19" t="s">
        <v>231</v>
      </c>
    </row>
    <row r="27" spans="1:4" ht="45" x14ac:dyDescent="0.25">
      <c r="A27" s="19" t="s">
        <v>89</v>
      </c>
      <c r="B27" s="5" t="s">
        <v>90</v>
      </c>
      <c r="C27" s="20" t="s">
        <v>91</v>
      </c>
      <c r="D27" s="19" t="s">
        <v>223</v>
      </c>
    </row>
    <row r="28" spans="1:4" ht="60" x14ac:dyDescent="0.25">
      <c r="A28" s="19" t="s">
        <v>92</v>
      </c>
      <c r="B28" s="5" t="s">
        <v>93</v>
      </c>
      <c r="C28" s="20" t="s">
        <v>94</v>
      </c>
      <c r="D28" s="19" t="s">
        <v>230</v>
      </c>
    </row>
    <row r="29" spans="1:4" ht="45" x14ac:dyDescent="0.25">
      <c r="A29" s="19" t="s">
        <v>95</v>
      </c>
      <c r="B29" s="5" t="s">
        <v>96</v>
      </c>
      <c r="C29" s="20" t="s">
        <v>97</v>
      </c>
      <c r="D29" s="4" t="s">
        <v>229</v>
      </c>
    </row>
    <row r="30" spans="1:4" ht="60" x14ac:dyDescent="0.25">
      <c r="A30" s="19" t="s">
        <v>98</v>
      </c>
      <c r="B30" s="5" t="s">
        <v>99</v>
      </c>
      <c r="C30" s="20" t="s">
        <v>100</v>
      </c>
      <c r="D30" s="4" t="s">
        <v>229</v>
      </c>
    </row>
    <row r="31" spans="1:4" ht="60" x14ac:dyDescent="0.25">
      <c r="A31" s="19" t="s">
        <v>101</v>
      </c>
      <c r="B31" s="5" t="s">
        <v>102</v>
      </c>
      <c r="C31" s="20" t="s">
        <v>103</v>
      </c>
      <c r="D31" s="19" t="s">
        <v>230</v>
      </c>
    </row>
    <row r="32" spans="1:4" ht="60" x14ac:dyDescent="0.25">
      <c r="A32" s="19" t="s">
        <v>354</v>
      </c>
      <c r="B32" s="5" t="s">
        <v>104</v>
      </c>
      <c r="C32" s="20" t="s">
        <v>105</v>
      </c>
      <c r="D32" s="19" t="s">
        <v>232</v>
      </c>
    </row>
    <row r="33" spans="1:4" ht="60" x14ac:dyDescent="0.25">
      <c r="A33" s="19" t="s">
        <v>355</v>
      </c>
      <c r="B33" s="5" t="s">
        <v>106</v>
      </c>
      <c r="C33" s="20" t="s">
        <v>107</v>
      </c>
      <c r="D33" s="19" t="s">
        <v>108</v>
      </c>
    </row>
    <row r="34" spans="1:4" ht="60" x14ac:dyDescent="0.25">
      <c r="A34" s="19" t="s">
        <v>356</v>
      </c>
      <c r="B34" s="5" t="s">
        <v>109</v>
      </c>
      <c r="C34" s="20" t="s">
        <v>110</v>
      </c>
      <c r="D34" s="19" t="s">
        <v>108</v>
      </c>
    </row>
    <row r="35" spans="1:4" ht="60" x14ac:dyDescent="0.25">
      <c r="A35" s="19" t="s">
        <v>357</v>
      </c>
      <c r="B35" s="5" t="s">
        <v>111</v>
      </c>
      <c r="C35" s="20" t="s">
        <v>112</v>
      </c>
      <c r="D35" s="19" t="s">
        <v>108</v>
      </c>
    </row>
    <row r="36" spans="1:4" ht="60" x14ac:dyDescent="0.25">
      <c r="A36" s="19" t="s">
        <v>113</v>
      </c>
      <c r="B36" s="20" t="s">
        <v>114</v>
      </c>
      <c r="C36" s="20" t="s">
        <v>115</v>
      </c>
      <c r="D36" s="19" t="s">
        <v>108</v>
      </c>
    </row>
    <row r="37" spans="1:4" ht="60" x14ac:dyDescent="0.25">
      <c r="A37" s="19" t="s">
        <v>352</v>
      </c>
      <c r="B37" s="20" t="s">
        <v>116</v>
      </c>
      <c r="C37" s="20" t="s">
        <v>117</v>
      </c>
      <c r="D37" s="19" t="s">
        <v>108</v>
      </c>
    </row>
    <row r="38" spans="1:4" ht="45" x14ac:dyDescent="0.25">
      <c r="A38" s="19" t="s">
        <v>353</v>
      </c>
      <c r="B38" s="20" t="s">
        <v>118</v>
      </c>
      <c r="C38" s="20" t="s">
        <v>119</v>
      </c>
      <c r="D38" s="19" t="s">
        <v>233</v>
      </c>
    </row>
    <row r="39" spans="1:4" ht="60" x14ac:dyDescent="0.25">
      <c r="A39" s="19" t="s">
        <v>358</v>
      </c>
      <c r="B39" s="20" t="s">
        <v>120</v>
      </c>
      <c r="C39" s="20" t="s">
        <v>121</v>
      </c>
      <c r="D39" s="19" t="s">
        <v>108</v>
      </c>
    </row>
    <row r="40" spans="1:4" ht="60" x14ac:dyDescent="0.25">
      <c r="A40" s="19" t="s">
        <v>122</v>
      </c>
      <c r="B40" s="5" t="s">
        <v>123</v>
      </c>
      <c r="C40" s="20" t="s">
        <v>124</v>
      </c>
      <c r="D40" s="19" t="s">
        <v>125</v>
      </c>
    </row>
    <row r="41" spans="1:4" ht="30" x14ac:dyDescent="0.25">
      <c r="A41" s="4" t="s">
        <v>126</v>
      </c>
      <c r="B41" s="5" t="s">
        <v>127</v>
      </c>
      <c r="C41" s="5" t="s">
        <v>128</v>
      </c>
      <c r="D41" s="4" t="s">
        <v>234</v>
      </c>
    </row>
    <row r="42" spans="1:4" ht="45" x14ac:dyDescent="0.25">
      <c r="A42" s="4" t="s">
        <v>129</v>
      </c>
      <c r="B42" s="5" t="s">
        <v>130</v>
      </c>
      <c r="C42" s="5" t="s">
        <v>131</v>
      </c>
      <c r="D42" s="4" t="s">
        <v>235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7C243-25C7-4D94-B1D5-807F56B3A054}">
  <sheetPr>
    <tabColor rgb="FF92D050"/>
  </sheetPr>
  <dimension ref="A1:I11"/>
  <sheetViews>
    <sheetView workbookViewId="0">
      <selection activeCell="A7" sqref="A7:XFD7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202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201</v>
      </c>
      <c r="C2" s="34"/>
      <c r="D2" s="34"/>
      <c r="E2" s="34"/>
    </row>
    <row r="3" spans="1:9" ht="30" x14ac:dyDescent="0.25">
      <c r="A3" s="1" t="s">
        <v>11</v>
      </c>
      <c r="B3" s="34" t="s">
        <v>186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137</v>
      </c>
      <c r="E6" s="4" t="s">
        <v>220</v>
      </c>
      <c r="F6" s="10"/>
      <c r="G6" s="11"/>
      <c r="H6" s="8"/>
      <c r="I6" s="8"/>
    </row>
    <row r="7" spans="1:9" ht="58.5" customHeight="1" x14ac:dyDescent="0.25">
      <c r="A7" s="30">
        <v>2</v>
      </c>
      <c r="B7" s="31" t="str">
        <f>'Popis zpráv'!A41</f>
        <v>CZ928C</v>
      </c>
      <c r="C7" s="31" t="str">
        <f>'Popis zpráv'!B41</f>
        <v>Potvrzení podání TCP</v>
      </c>
      <c r="D7" s="32" t="s">
        <v>136</v>
      </c>
      <c r="E7" s="31" t="s">
        <v>221</v>
      </c>
      <c r="F7" s="10"/>
      <c r="G7" s="11"/>
      <c r="H7" s="8"/>
      <c r="I7" s="33" t="s">
        <v>361</v>
      </c>
    </row>
    <row r="8" spans="1:9" ht="50.1" customHeight="1" x14ac:dyDescent="0.25">
      <c r="A8" s="3">
        <v>3</v>
      </c>
      <c r="B8" s="4" t="str">
        <f>'Popis zpráv'!A13</f>
        <v>CZ028C</v>
      </c>
      <c r="C8" s="4" t="str">
        <f>'Popis zpráv'!B13</f>
        <v xml:space="preserve">Rozhodnutí o přijetí TCP </v>
      </c>
      <c r="D8" s="15" t="s">
        <v>138</v>
      </c>
      <c r="E8" s="4" t="s">
        <v>221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zpráv'!A25</f>
        <v>CZ060C</v>
      </c>
      <c r="C9" s="4" t="str">
        <f>'Popis zpráv'!B25</f>
        <v>Rozhodnutí/Oznámení o kontrole na CÚ odeslání</v>
      </c>
      <c r="D9" s="15" t="s">
        <v>180</v>
      </c>
      <c r="E9" s="4" t="s">
        <v>221</v>
      </c>
      <c r="F9" s="10"/>
      <c r="G9" s="11"/>
      <c r="H9" s="8"/>
      <c r="I9" s="9"/>
    </row>
    <row r="10" spans="1:9" ht="72.75" customHeight="1" x14ac:dyDescent="0.25">
      <c r="A10" s="3">
        <v>5</v>
      </c>
      <c r="B10" s="4" t="str">
        <f>'Popis zpráv'!A2</f>
        <v>CZ004C</v>
      </c>
      <c r="C10" s="4" t="str">
        <f>'Popis zpráv'!B2</f>
        <v>Informace o provedení/přijetí změny TCP</v>
      </c>
      <c r="D10" s="15" t="s">
        <v>199</v>
      </c>
      <c r="E10" s="4" t="s">
        <v>221</v>
      </c>
      <c r="F10" s="10"/>
      <c r="G10" s="11"/>
      <c r="H10" s="8"/>
      <c r="I10" s="9"/>
    </row>
    <row r="11" spans="1:9" ht="50.1" customHeight="1" x14ac:dyDescent="0.25">
      <c r="A11" s="3">
        <v>6</v>
      </c>
      <c r="B11" s="4" t="str">
        <f>'Popis zpráv'!A19</f>
        <v>CZ051C</v>
      </c>
      <c r="C11" s="4" t="str">
        <f>'Popis zpráv'!B19</f>
        <v>Rozhodnutí o nepropuštění TCP</v>
      </c>
      <c r="D11" s="15" t="s">
        <v>200</v>
      </c>
      <c r="E11" s="4" t="s">
        <v>221</v>
      </c>
      <c r="F11" s="10"/>
      <c r="G11" s="11"/>
      <c r="H11" s="8"/>
      <c r="I11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E5160095-A257-43F7-B45E-C41075BC1C08}"/>
  </hyperlink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C933A-E9F8-4D0E-9CFC-71542AB9334D}">
  <sheetPr>
    <tabColor rgb="FF92D050"/>
  </sheetPr>
  <dimension ref="A1:I11"/>
  <sheetViews>
    <sheetView workbookViewId="0">
      <selection activeCell="A7" sqref="A7:XFD7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203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206</v>
      </c>
      <c r="C2" s="34"/>
      <c r="D2" s="34"/>
      <c r="E2" s="34"/>
    </row>
    <row r="3" spans="1:9" ht="30" x14ac:dyDescent="0.25">
      <c r="A3" s="1" t="s">
        <v>11</v>
      </c>
      <c r="B3" s="34" t="s">
        <v>208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137</v>
      </c>
      <c r="E6" s="4" t="s">
        <v>220</v>
      </c>
      <c r="F6" s="10"/>
      <c r="G6" s="11"/>
      <c r="H6" s="8"/>
      <c r="I6" s="8"/>
    </row>
    <row r="7" spans="1:9" ht="58.5" customHeight="1" x14ac:dyDescent="0.25">
      <c r="A7" s="30">
        <v>2</v>
      </c>
      <c r="B7" s="31" t="str">
        <f>'Popis zpráv'!A41</f>
        <v>CZ928C</v>
      </c>
      <c r="C7" s="31" t="str">
        <f>'Popis zpráv'!B41</f>
        <v>Potvrzení podání TCP</v>
      </c>
      <c r="D7" s="32" t="s">
        <v>136</v>
      </c>
      <c r="E7" s="31" t="s">
        <v>221</v>
      </c>
      <c r="F7" s="10"/>
      <c r="G7" s="11"/>
      <c r="H7" s="8"/>
      <c r="I7" s="33" t="s">
        <v>361</v>
      </c>
    </row>
    <row r="8" spans="1:9" ht="50.1" customHeight="1" x14ac:dyDescent="0.25">
      <c r="A8" s="3">
        <v>3</v>
      </c>
      <c r="B8" s="4" t="str">
        <f>'Popis zpráv'!A13</f>
        <v>CZ028C</v>
      </c>
      <c r="C8" s="4" t="str">
        <f>'Popis zpráv'!B13</f>
        <v xml:space="preserve">Rozhodnutí o přijetí TCP </v>
      </c>
      <c r="D8" s="15" t="s">
        <v>138</v>
      </c>
      <c r="E8" s="4" t="s">
        <v>221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zpráv'!A7</f>
        <v>CZ014C</v>
      </c>
      <c r="C9" s="4" t="str">
        <f>'Popis zpráv'!B7</f>
        <v>Žádost o zneplatnění/zrušení TCP</v>
      </c>
      <c r="D9" s="15" t="s">
        <v>204</v>
      </c>
      <c r="E9" s="4" t="s">
        <v>220</v>
      </c>
      <c r="F9" s="10"/>
      <c r="G9" s="11"/>
      <c r="H9" s="8"/>
      <c r="I9" s="9"/>
    </row>
    <row r="10" spans="1:9" ht="50.1" customHeight="1" x14ac:dyDescent="0.25">
      <c r="A10" s="3">
        <v>5</v>
      </c>
      <c r="B10" s="4" t="str">
        <f>'Popis zpráv'!A3</f>
        <v>CZ006C</v>
      </c>
      <c r="C10" s="4" t="str">
        <f>'Popis zpráv'!B3</f>
        <v>Potvrzení o přijetí žádosti o zrušení TCP</v>
      </c>
      <c r="D10" s="15" t="s">
        <v>205</v>
      </c>
      <c r="E10" s="4" t="s">
        <v>221</v>
      </c>
      <c r="F10" s="10"/>
      <c r="G10" s="11"/>
      <c r="H10" s="8"/>
      <c r="I10" s="9"/>
    </row>
    <row r="11" spans="1:9" ht="50.1" customHeight="1" x14ac:dyDescent="0.25">
      <c r="A11" s="3">
        <v>6</v>
      </c>
      <c r="B11" s="4" t="str">
        <f>'Popis zpráv'!A5</f>
        <v>CZ009C</v>
      </c>
      <c r="C11" s="4" t="str">
        <f>'Popis zpráv'!B5</f>
        <v>Rozhodnutí o nepřijetí/zneplatnění/zrušení TCP</v>
      </c>
      <c r="D11" s="15" t="s">
        <v>207</v>
      </c>
      <c r="E11" s="4" t="s">
        <v>221</v>
      </c>
      <c r="F11" s="10"/>
      <c r="G11" s="11"/>
      <c r="H11" s="8"/>
      <c r="I11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D5430211-A32A-4037-BBDE-BF55A3AB8852}"/>
  </hyperlinks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08EC1-B368-400A-B3E8-887AB3BD7AFE}">
  <sheetPr>
    <tabColor rgb="FF92D050"/>
  </sheetPr>
  <dimension ref="A1:I13"/>
  <sheetViews>
    <sheetView workbookViewId="0">
      <selection activeCell="A7" sqref="A7:XFD7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209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211</v>
      </c>
      <c r="C2" s="34"/>
      <c r="D2" s="34"/>
      <c r="E2" s="34"/>
    </row>
    <row r="3" spans="1:9" ht="30" x14ac:dyDescent="0.25">
      <c r="A3" s="1" t="s">
        <v>11</v>
      </c>
      <c r="B3" s="34" t="s">
        <v>208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137</v>
      </c>
      <c r="E6" s="4" t="s">
        <v>220</v>
      </c>
      <c r="F6" s="10"/>
      <c r="G6" s="11"/>
      <c r="H6" s="8"/>
      <c r="I6" s="8"/>
    </row>
    <row r="7" spans="1:9" ht="58.5" customHeight="1" x14ac:dyDescent="0.25">
      <c r="A7" s="30">
        <v>2</v>
      </c>
      <c r="B7" s="31" t="str">
        <f>'Popis zpráv'!A41</f>
        <v>CZ928C</v>
      </c>
      <c r="C7" s="31" t="str">
        <f>'Popis zpráv'!B41</f>
        <v>Potvrzení podání TCP</v>
      </c>
      <c r="D7" s="32" t="s">
        <v>136</v>
      </c>
      <c r="E7" s="31" t="s">
        <v>221</v>
      </c>
      <c r="F7" s="10"/>
      <c r="G7" s="11"/>
      <c r="H7" s="8"/>
      <c r="I7" s="33" t="s">
        <v>361</v>
      </c>
    </row>
    <row r="8" spans="1:9" ht="50.1" customHeight="1" x14ac:dyDescent="0.25">
      <c r="A8" s="3">
        <v>3</v>
      </c>
      <c r="B8" s="4" t="str">
        <f>'Popis zpráv'!A13</f>
        <v>CZ028C</v>
      </c>
      <c r="C8" s="4" t="str">
        <f>'Popis zpráv'!B13</f>
        <v xml:space="preserve">Rozhodnutí o přijetí TCP </v>
      </c>
      <c r="D8" s="15" t="s">
        <v>138</v>
      </c>
      <c r="E8" s="4" t="s">
        <v>221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zpráv'!A7</f>
        <v>CZ014C</v>
      </c>
      <c r="C9" s="4" t="str">
        <f>'Popis zpráv'!B7</f>
        <v>Žádost o zneplatnění/zrušení TCP</v>
      </c>
      <c r="D9" s="15" t="s">
        <v>204</v>
      </c>
      <c r="E9" s="4" t="s">
        <v>220</v>
      </c>
      <c r="F9" s="10"/>
      <c r="G9" s="11"/>
      <c r="H9" s="8"/>
      <c r="I9" s="9"/>
    </row>
    <row r="10" spans="1:9" ht="50.1" customHeight="1" x14ac:dyDescent="0.25">
      <c r="A10" s="3">
        <v>5</v>
      </c>
      <c r="B10" s="4" t="str">
        <f>'Popis zpráv'!A3</f>
        <v>CZ006C</v>
      </c>
      <c r="C10" s="4" t="str">
        <f>'Popis zpráv'!B3</f>
        <v>Potvrzení o přijetí žádosti o zrušení TCP</v>
      </c>
      <c r="D10" s="15" t="s">
        <v>205</v>
      </c>
      <c r="E10" s="4" t="s">
        <v>221</v>
      </c>
      <c r="F10" s="10"/>
      <c r="G10" s="11"/>
      <c r="H10" s="8"/>
      <c r="I10" s="9"/>
    </row>
    <row r="11" spans="1:9" ht="50.1" customHeight="1" x14ac:dyDescent="0.25">
      <c r="A11" s="3">
        <v>6</v>
      </c>
      <c r="B11" s="4" t="str">
        <f>'Popis zpráv'!A5</f>
        <v>CZ009C</v>
      </c>
      <c r="C11" s="4" t="str">
        <f>'Popis zpráv'!B5</f>
        <v>Rozhodnutí o nepřijetí/zneplatnění/zrušení TCP</v>
      </c>
      <c r="D11" s="15" t="s">
        <v>210</v>
      </c>
      <c r="E11" s="4" t="s">
        <v>221</v>
      </c>
      <c r="F11" s="10"/>
      <c r="G11" s="11"/>
      <c r="H11" s="8"/>
      <c r="I11" s="9"/>
    </row>
    <row r="12" spans="1:9" ht="50.1" customHeight="1" x14ac:dyDescent="0.25">
      <c r="A12" s="3">
        <v>7</v>
      </c>
      <c r="B12" s="4" t="str">
        <f>'Popis zpráv'!A14</f>
        <v>CZ029C</v>
      </c>
      <c r="C12" s="4" t="str">
        <f>'Popis zpráv'!B14</f>
        <v>Rozhodnutí o propuštění TCP</v>
      </c>
      <c r="D12" s="15" t="s">
        <v>139</v>
      </c>
      <c r="E12" s="4" t="s">
        <v>221</v>
      </c>
      <c r="F12" s="10"/>
      <c r="G12" s="11"/>
      <c r="H12" s="8"/>
      <c r="I12" s="9"/>
    </row>
    <row r="13" spans="1:9" ht="50.1" customHeight="1" x14ac:dyDescent="0.25">
      <c r="A13" s="3">
        <v>8</v>
      </c>
      <c r="B13" s="4" t="str">
        <f>'Popis zpráv'!A18</f>
        <v>CZ045C</v>
      </c>
      <c r="C13" s="4" t="str">
        <f>'Popis zpráv'!B18</f>
        <v xml:space="preserve">Informace držiteli režimu tranzit o vyřízení TCP </v>
      </c>
      <c r="D13" s="15" t="s">
        <v>140</v>
      </c>
      <c r="E13" s="4" t="s">
        <v>221</v>
      </c>
      <c r="F13" s="10"/>
      <c r="G13" s="11"/>
      <c r="H13" s="8"/>
      <c r="I13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A9CFAE1F-8B3A-47D6-AD3A-E8A7FA0F0780}"/>
  </hyperlinks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96D17-CDF9-4313-B34B-69F1948CD372}">
  <sheetPr>
    <tabColor rgb="FF92D050"/>
  </sheetPr>
  <dimension ref="A1:I9"/>
  <sheetViews>
    <sheetView workbookViewId="0">
      <selection activeCell="A7" sqref="A7:XFD7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212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213</v>
      </c>
      <c r="C2" s="34"/>
      <c r="D2" s="34"/>
      <c r="E2" s="34"/>
    </row>
    <row r="3" spans="1:9" ht="30" x14ac:dyDescent="0.25">
      <c r="A3" s="1" t="s">
        <v>11</v>
      </c>
      <c r="B3" s="34" t="s">
        <v>208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137</v>
      </c>
      <c r="E6" s="4" t="s">
        <v>220</v>
      </c>
      <c r="F6" s="10"/>
      <c r="G6" s="11"/>
      <c r="H6" s="8"/>
      <c r="I6" s="8"/>
    </row>
    <row r="7" spans="1:9" ht="58.5" customHeight="1" x14ac:dyDescent="0.25">
      <c r="A7" s="30">
        <v>2</v>
      </c>
      <c r="B7" s="31" t="str">
        <f>'Popis zpráv'!A41</f>
        <v>CZ928C</v>
      </c>
      <c r="C7" s="31" t="str">
        <f>'Popis zpráv'!B41</f>
        <v>Potvrzení podání TCP</v>
      </c>
      <c r="D7" s="32" t="s">
        <v>136</v>
      </c>
      <c r="E7" s="31" t="s">
        <v>221</v>
      </c>
      <c r="F7" s="10"/>
      <c r="G7" s="11"/>
      <c r="H7" s="8"/>
      <c r="I7" s="33" t="s">
        <v>361</v>
      </c>
    </row>
    <row r="8" spans="1:9" ht="50.1" customHeight="1" x14ac:dyDescent="0.25">
      <c r="A8" s="3">
        <v>3</v>
      </c>
      <c r="B8" s="4" t="str">
        <f>'Popis zpráv'!A13</f>
        <v>CZ028C</v>
      </c>
      <c r="C8" s="4" t="str">
        <f>'Popis zpráv'!B13</f>
        <v xml:space="preserve">Rozhodnutí o přijetí TCP </v>
      </c>
      <c r="D8" s="15" t="s">
        <v>138</v>
      </c>
      <c r="E8" s="4" t="s">
        <v>221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zpráv'!A5</f>
        <v>CZ009C</v>
      </c>
      <c r="C9" s="4" t="str">
        <f>'Popis zpráv'!B5</f>
        <v>Rozhodnutí o nepřijetí/zneplatnění/zrušení TCP</v>
      </c>
      <c r="D9" s="15" t="s">
        <v>207</v>
      </c>
      <c r="E9" s="4" t="s">
        <v>221</v>
      </c>
      <c r="F9" s="10"/>
      <c r="G9" s="11"/>
      <c r="H9" s="8"/>
      <c r="I9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36ED1C2B-4CBD-47D5-A878-348DBD3E4C80}"/>
  </hyperlinks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D89FD-0277-4153-9317-035EEA0448F7}">
  <sheetPr>
    <tabColor rgb="FF92D050"/>
  </sheetPr>
  <dimension ref="A1:I9"/>
  <sheetViews>
    <sheetView workbookViewId="0">
      <selection activeCell="A7" sqref="A7:XFD7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214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215</v>
      </c>
      <c r="C2" s="34"/>
      <c r="D2" s="34"/>
      <c r="E2" s="34"/>
    </row>
    <row r="3" spans="1:9" ht="30" x14ac:dyDescent="0.25">
      <c r="A3" s="1" t="s">
        <v>11</v>
      </c>
      <c r="B3" s="34" t="s">
        <v>208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137</v>
      </c>
      <c r="E6" s="4" t="s">
        <v>220</v>
      </c>
      <c r="F6" s="10"/>
      <c r="G6" s="11"/>
      <c r="H6" s="8"/>
      <c r="I6" s="8"/>
    </row>
    <row r="7" spans="1:9" ht="58.5" customHeight="1" x14ac:dyDescent="0.25">
      <c r="A7" s="30">
        <v>2</v>
      </c>
      <c r="B7" s="31" t="str">
        <f>'Popis zpráv'!A41</f>
        <v>CZ928C</v>
      </c>
      <c r="C7" s="31" t="str">
        <f>'Popis zpráv'!B41</f>
        <v>Potvrzení podání TCP</v>
      </c>
      <c r="D7" s="32" t="s">
        <v>136</v>
      </c>
      <c r="E7" s="31" t="s">
        <v>221</v>
      </c>
      <c r="F7" s="10"/>
      <c r="G7" s="11"/>
      <c r="H7" s="8"/>
      <c r="I7" s="33" t="s">
        <v>361</v>
      </c>
    </row>
    <row r="8" spans="1:9" ht="50.1" customHeight="1" x14ac:dyDescent="0.25">
      <c r="A8" s="3">
        <v>3</v>
      </c>
      <c r="B8" s="4" t="str">
        <f>'Popis zpráv'!A13</f>
        <v>CZ028C</v>
      </c>
      <c r="C8" s="4" t="str">
        <f>'Popis zpráv'!B13</f>
        <v xml:space="preserve">Rozhodnutí o přijetí TCP </v>
      </c>
      <c r="D8" s="15" t="s">
        <v>138</v>
      </c>
      <c r="E8" s="4" t="s">
        <v>221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zpráv'!A19</f>
        <v>CZ051C</v>
      </c>
      <c r="C9" s="4" t="str">
        <f>'Popis zpráv'!B19</f>
        <v>Rozhodnutí o nepropuštění TCP</v>
      </c>
      <c r="D9" s="15" t="s">
        <v>182</v>
      </c>
      <c r="E9" s="4" t="s">
        <v>221</v>
      </c>
      <c r="F9" s="10"/>
      <c r="G9" s="11"/>
      <c r="H9" s="8"/>
      <c r="I9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A1D725CE-07B6-4963-AF51-9692C6E6729C}"/>
  </hyperlinks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E30AA-CCD9-4E5D-A0FF-AB6582FA1B3C}">
  <sheetPr>
    <tabColor rgb="FF92D050"/>
  </sheetPr>
  <dimension ref="A1:I14"/>
  <sheetViews>
    <sheetView workbookViewId="0">
      <selection activeCell="A7" sqref="A7:XFD7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216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217</v>
      </c>
      <c r="C2" s="34"/>
      <c r="D2" s="34"/>
      <c r="E2" s="34"/>
    </row>
    <row r="3" spans="1:9" ht="30" x14ac:dyDescent="0.25">
      <c r="A3" s="1" t="s">
        <v>11</v>
      </c>
      <c r="B3" s="34" t="s">
        <v>218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137</v>
      </c>
      <c r="E6" s="4" t="s">
        <v>220</v>
      </c>
      <c r="F6" s="10"/>
      <c r="G6" s="11"/>
      <c r="H6" s="8"/>
      <c r="I6" s="8"/>
    </row>
    <row r="7" spans="1:9" ht="58.5" customHeight="1" x14ac:dyDescent="0.25">
      <c r="A7" s="30">
        <v>2</v>
      </c>
      <c r="B7" s="31" t="str">
        <f>'Popis zpráv'!A41</f>
        <v>CZ928C</v>
      </c>
      <c r="C7" s="31" t="str">
        <f>'Popis zpráv'!B41</f>
        <v>Potvrzení podání TCP</v>
      </c>
      <c r="D7" s="32" t="s">
        <v>136</v>
      </c>
      <c r="E7" s="31" t="s">
        <v>221</v>
      </c>
      <c r="F7" s="10"/>
      <c r="G7" s="11"/>
      <c r="H7" s="8"/>
      <c r="I7" s="33" t="s">
        <v>361</v>
      </c>
    </row>
    <row r="8" spans="1:9" ht="50.1" customHeight="1" x14ac:dyDescent="0.25">
      <c r="A8" s="3">
        <v>3</v>
      </c>
      <c r="B8" s="4" t="str">
        <f>'Popis zpráv'!A13</f>
        <v>CZ028C</v>
      </c>
      <c r="C8" s="4" t="str">
        <f>'Popis zpráv'!B13</f>
        <v xml:space="preserve">Rozhodnutí o přijetí TCP </v>
      </c>
      <c r="D8" s="15" t="s">
        <v>138</v>
      </c>
      <c r="E8" s="4" t="s">
        <v>221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zpráv'!A7</f>
        <v>CZ014C</v>
      </c>
      <c r="C9" s="4" t="str">
        <f>'Popis zpráv'!B7</f>
        <v>Žádost o zneplatnění/zrušení TCP</v>
      </c>
      <c r="D9" s="15" t="s">
        <v>204</v>
      </c>
      <c r="E9" s="4" t="s">
        <v>220</v>
      </c>
      <c r="F9" s="10"/>
      <c r="G9" s="11"/>
      <c r="H9" s="8"/>
      <c r="I9" s="9"/>
    </row>
    <row r="10" spans="1:9" ht="50.1" customHeight="1" x14ac:dyDescent="0.25">
      <c r="A10" s="3">
        <v>5</v>
      </c>
      <c r="B10" s="4" t="str">
        <f>'Popis zpráv'!A3</f>
        <v>CZ006C</v>
      </c>
      <c r="C10" s="4" t="str">
        <f>'Popis zpráv'!B3</f>
        <v>Potvrzení o přijetí žádosti o zrušení TCP</v>
      </c>
      <c r="D10" s="15" t="s">
        <v>205</v>
      </c>
      <c r="E10" s="4" t="s">
        <v>221</v>
      </c>
      <c r="F10" s="10"/>
      <c r="G10" s="11"/>
      <c r="H10" s="8"/>
      <c r="I10" s="9"/>
    </row>
    <row r="11" spans="1:9" ht="50.1" customHeight="1" x14ac:dyDescent="0.25">
      <c r="A11" s="3">
        <v>6</v>
      </c>
      <c r="B11" s="4" t="str">
        <f>'Popis zpráv'!A5</f>
        <v>CZ009C</v>
      </c>
      <c r="C11" s="4" t="str">
        <f>'Popis zpráv'!B5</f>
        <v>Rozhodnutí o nepřijetí/zneplatnění/zrušení TCP</v>
      </c>
      <c r="D11" s="15" t="s">
        <v>207</v>
      </c>
      <c r="E11" s="4" t="s">
        <v>221</v>
      </c>
      <c r="F11" s="10"/>
      <c r="G11" s="11"/>
      <c r="H11" s="8"/>
      <c r="I11" s="9"/>
    </row>
    <row r="12" spans="1:9" ht="50.1" customHeight="1" x14ac:dyDescent="0.25">
      <c r="A12" s="3">
        <v>7</v>
      </c>
      <c r="B12" s="4" t="str">
        <f>'Popis zpráv'!A11</f>
        <v>CZ023C</v>
      </c>
      <c r="C12" s="4" t="str">
        <f>'Popis zpráv'!B11</f>
        <v>Návrat do stavu před zrušením TCP</v>
      </c>
      <c r="D12" s="15" t="s">
        <v>219</v>
      </c>
      <c r="E12" s="4" t="s">
        <v>221</v>
      </c>
      <c r="F12" s="10"/>
      <c r="G12" s="11"/>
      <c r="H12" s="8"/>
      <c r="I12" s="9"/>
    </row>
    <row r="13" spans="1:9" ht="50.1" customHeight="1" x14ac:dyDescent="0.25">
      <c r="A13" s="3">
        <v>8</v>
      </c>
      <c r="B13" s="4" t="str">
        <f>'Popis zpráv'!A14</f>
        <v>CZ029C</v>
      </c>
      <c r="C13" s="4" t="str">
        <f>'Popis zpráv'!B14</f>
        <v>Rozhodnutí o propuštění TCP</v>
      </c>
      <c r="D13" s="15" t="s">
        <v>139</v>
      </c>
      <c r="E13" s="4" t="s">
        <v>221</v>
      </c>
      <c r="F13" s="10"/>
      <c r="G13" s="11"/>
      <c r="H13" s="8"/>
      <c r="I13" s="9"/>
    </row>
    <row r="14" spans="1:9" ht="50.1" customHeight="1" x14ac:dyDescent="0.25">
      <c r="A14" s="3">
        <v>9</v>
      </c>
      <c r="B14" s="4" t="str">
        <f>'Popis zpráv'!A18</f>
        <v>CZ045C</v>
      </c>
      <c r="C14" s="4" t="str">
        <f>'Popis zpráv'!B18</f>
        <v xml:space="preserve">Informace držiteli režimu tranzit o vyřízení TCP </v>
      </c>
      <c r="D14" s="15" t="s">
        <v>140</v>
      </c>
      <c r="E14" s="4" t="s">
        <v>221</v>
      </c>
      <c r="F14" s="10"/>
      <c r="G14" s="11"/>
      <c r="H14" s="8"/>
      <c r="I14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DEF07CE7-6276-4564-83FE-CDF565629346}"/>
  </hyperlinks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75F7A-925F-404D-911C-537B9566B3F6}">
  <sheetPr>
    <tabColor rgb="FF92D050"/>
  </sheetPr>
  <dimension ref="A1:I12"/>
  <sheetViews>
    <sheetView workbookViewId="0">
      <selection activeCell="A7" sqref="A7:XFD7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236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237</v>
      </c>
      <c r="C2" s="34"/>
      <c r="D2" s="34"/>
      <c r="E2" s="34"/>
    </row>
    <row r="3" spans="1:9" ht="30" x14ac:dyDescent="0.25">
      <c r="A3" s="1" t="s">
        <v>11</v>
      </c>
      <c r="B3" s="34" t="s">
        <v>238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137</v>
      </c>
      <c r="E6" s="4" t="s">
        <v>220</v>
      </c>
      <c r="F6" s="10"/>
      <c r="G6" s="11"/>
      <c r="H6" s="8"/>
      <c r="I6" s="8"/>
    </row>
    <row r="7" spans="1:9" ht="58.5" customHeight="1" x14ac:dyDescent="0.25">
      <c r="A7" s="30">
        <v>2</v>
      </c>
      <c r="B7" s="31" t="str">
        <f>'Popis zpráv'!A41</f>
        <v>CZ928C</v>
      </c>
      <c r="C7" s="31" t="str">
        <f>'Popis zpráv'!B41</f>
        <v>Potvrzení podání TCP</v>
      </c>
      <c r="D7" s="32" t="s">
        <v>136</v>
      </c>
      <c r="E7" s="31" t="s">
        <v>221</v>
      </c>
      <c r="F7" s="10"/>
      <c r="G7" s="11"/>
      <c r="H7" s="8"/>
      <c r="I7" s="33" t="s">
        <v>361</v>
      </c>
    </row>
    <row r="8" spans="1:9" ht="50.1" customHeight="1" x14ac:dyDescent="0.25">
      <c r="A8" s="3">
        <v>3</v>
      </c>
      <c r="B8" s="4" t="str">
        <f>'Popis zpráv'!A13</f>
        <v>CZ028C</v>
      </c>
      <c r="C8" s="4" t="str">
        <f>'Popis zpráv'!B13</f>
        <v xml:space="preserve">Rozhodnutí o přijetí TCP </v>
      </c>
      <c r="D8" s="15" t="s">
        <v>138</v>
      </c>
      <c r="E8" s="4" t="s">
        <v>221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zpráv'!A14</f>
        <v>CZ029C</v>
      </c>
      <c r="C9" s="4" t="str">
        <f>'Popis zpráv'!B14</f>
        <v>Rozhodnutí o propuštění TCP</v>
      </c>
      <c r="D9" s="15" t="s">
        <v>139</v>
      </c>
      <c r="E9" s="4" t="s">
        <v>221</v>
      </c>
      <c r="F9" s="10"/>
      <c r="G9" s="11"/>
      <c r="H9" s="8"/>
      <c r="I9" s="9"/>
    </row>
    <row r="10" spans="1:9" ht="50.1" customHeight="1" x14ac:dyDescent="0.25">
      <c r="A10" s="3">
        <v>5</v>
      </c>
      <c r="B10" s="4" t="str">
        <f>'Popis zpráv'!A28</f>
        <v>CZ140C</v>
      </c>
      <c r="C10" s="4" t="str">
        <f>'Popis zpráv'!B28</f>
        <v>Zahájení šetření u držitele režimu tranzit</v>
      </c>
      <c r="D10" s="15" t="s">
        <v>94</v>
      </c>
      <c r="E10" s="4" t="s">
        <v>221</v>
      </c>
      <c r="F10" s="10"/>
      <c r="G10" s="11"/>
      <c r="H10" s="8"/>
      <c r="I10" s="9"/>
    </row>
    <row r="11" spans="1:9" ht="50.1" customHeight="1" x14ac:dyDescent="0.25">
      <c r="A11" s="3">
        <v>6</v>
      </c>
      <c r="B11" s="4" t="str">
        <f>'Popis zpráv'!A29</f>
        <v>CZ141C</v>
      </c>
      <c r="C11" s="4" t="str">
        <f>'Popis zpráv'!B29</f>
        <v>Odpověď držitele režimu tranzit na šetření</v>
      </c>
      <c r="D11" s="15" t="s">
        <v>239</v>
      </c>
      <c r="E11" s="4" t="s">
        <v>220</v>
      </c>
      <c r="F11" s="10"/>
      <c r="G11" s="11"/>
      <c r="H11" s="8"/>
      <c r="I11" s="9"/>
    </row>
    <row r="12" spans="1:9" ht="50.1" customHeight="1" x14ac:dyDescent="0.25">
      <c r="A12" s="3">
        <v>7</v>
      </c>
      <c r="B12" s="4" t="str">
        <f>'Popis zpráv'!A18</f>
        <v>CZ045C</v>
      </c>
      <c r="C12" s="4" t="str">
        <f>'Popis zpráv'!B18</f>
        <v xml:space="preserve">Informace držiteli režimu tranzit o vyřízení TCP </v>
      </c>
      <c r="D12" s="15" t="s">
        <v>140</v>
      </c>
      <c r="E12" s="4" t="s">
        <v>221</v>
      </c>
      <c r="F12" s="10"/>
      <c r="G12" s="11"/>
      <c r="H12" s="8"/>
      <c r="I12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68FC136B-461B-43EE-8E92-BFAAA4BEF3FD}"/>
  </hyperlinks>
  <pageMargins left="0.7" right="0.7" top="0.78740157499999996" bottom="0.78740157499999996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CC099-EC3D-44EB-AF4B-A0DA8DCF3FE1}">
  <sheetPr>
    <tabColor rgb="FF92D050"/>
  </sheetPr>
  <dimension ref="A1:I13"/>
  <sheetViews>
    <sheetView workbookViewId="0">
      <selection activeCell="A14" sqref="A14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240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362</v>
      </c>
      <c r="C2" s="34"/>
      <c r="D2" s="34"/>
      <c r="E2" s="34"/>
    </row>
    <row r="3" spans="1:9" ht="30" x14ac:dyDescent="0.25">
      <c r="A3" s="1" t="s">
        <v>11</v>
      </c>
      <c r="B3" s="34" t="s">
        <v>241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137</v>
      </c>
      <c r="E6" s="4" t="s">
        <v>220</v>
      </c>
      <c r="F6" s="10"/>
      <c r="G6" s="11"/>
      <c r="H6" s="8"/>
      <c r="I6" s="8"/>
    </row>
    <row r="7" spans="1:9" ht="58.5" customHeight="1" x14ac:dyDescent="0.25">
      <c r="A7" s="30">
        <v>2</v>
      </c>
      <c r="B7" s="31" t="str">
        <f>'Popis zpráv'!A41</f>
        <v>CZ928C</v>
      </c>
      <c r="C7" s="31" t="str">
        <f>'Popis zpráv'!B41</f>
        <v>Potvrzení podání TCP</v>
      </c>
      <c r="D7" s="32" t="s">
        <v>136</v>
      </c>
      <c r="E7" s="31" t="s">
        <v>221</v>
      </c>
      <c r="F7" s="10"/>
      <c r="G7" s="11"/>
      <c r="H7" s="8"/>
      <c r="I7" s="33" t="s">
        <v>361</v>
      </c>
    </row>
    <row r="8" spans="1:9" ht="50.1" customHeight="1" x14ac:dyDescent="0.25">
      <c r="A8" s="3">
        <v>3</v>
      </c>
      <c r="B8" s="4" t="str">
        <f>'Popis zpráv'!A13</f>
        <v>CZ028C</v>
      </c>
      <c r="C8" s="4" t="str">
        <f>'Popis zpráv'!B13</f>
        <v xml:space="preserve">Rozhodnutí o přijetí TCP </v>
      </c>
      <c r="D8" s="15" t="s">
        <v>138</v>
      </c>
      <c r="E8" s="4" t="s">
        <v>221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zpráv'!A14</f>
        <v>CZ029C</v>
      </c>
      <c r="C9" s="4" t="str">
        <f>'Popis zpráv'!B14</f>
        <v>Rozhodnutí o propuštění TCP</v>
      </c>
      <c r="D9" s="15" t="s">
        <v>139</v>
      </c>
      <c r="E9" s="4" t="s">
        <v>221</v>
      </c>
      <c r="F9" s="10"/>
      <c r="G9" s="11"/>
      <c r="H9" s="8"/>
      <c r="I9" s="9"/>
    </row>
    <row r="10" spans="1:9" ht="50.1" customHeight="1" x14ac:dyDescent="0.25">
      <c r="A10" s="3">
        <v>5</v>
      </c>
      <c r="B10" s="4" t="str">
        <f>'Popis zpráv'!A28</f>
        <v>CZ140C</v>
      </c>
      <c r="C10" s="4" t="str">
        <f>'Popis zpráv'!B28</f>
        <v>Zahájení šetření u držitele režimu tranzit</v>
      </c>
      <c r="D10" s="15" t="s">
        <v>94</v>
      </c>
      <c r="E10" s="4" t="s">
        <v>221</v>
      </c>
      <c r="F10" s="10"/>
      <c r="G10" s="11"/>
      <c r="H10" s="8"/>
      <c r="I10" s="9"/>
    </row>
    <row r="11" spans="1:9" ht="50.1" customHeight="1" x14ac:dyDescent="0.25">
      <c r="A11" s="3">
        <v>6</v>
      </c>
      <c r="B11" s="4" t="str">
        <f>'Popis zpráv'!A29</f>
        <v>CZ141C</v>
      </c>
      <c r="C11" s="4" t="str">
        <f>'Popis zpráv'!B29</f>
        <v>Odpověď držitele režimu tranzit na šetření</v>
      </c>
      <c r="D11" s="15" t="s">
        <v>239</v>
      </c>
      <c r="E11" s="4" t="s">
        <v>220</v>
      </c>
      <c r="F11" s="10"/>
      <c r="G11" s="11"/>
      <c r="H11" s="8"/>
      <c r="I11" s="9"/>
    </row>
    <row r="12" spans="1:9" ht="50.1" customHeight="1" x14ac:dyDescent="0.25">
      <c r="A12" s="3">
        <v>7</v>
      </c>
      <c r="B12" s="4" t="str">
        <f>'Popis zpráv'!A15</f>
        <v>CZ035C</v>
      </c>
      <c r="C12" s="4" t="str">
        <f>'Popis zpráv'!B15</f>
        <v xml:space="preserve">Oznámení o zahájení řízení ve věci vyměření celního dluhu </v>
      </c>
      <c r="D12" s="15" t="s">
        <v>242</v>
      </c>
      <c r="E12" s="4" t="s">
        <v>221</v>
      </c>
      <c r="F12" s="10"/>
      <c r="G12" s="11"/>
      <c r="H12" s="8"/>
      <c r="I12" s="9"/>
    </row>
    <row r="13" spans="1:9" ht="50.1" customHeight="1" x14ac:dyDescent="0.25">
      <c r="A13" s="3">
        <v>8</v>
      </c>
      <c r="B13" s="4" t="str">
        <f>'Popis zpráv'!A18</f>
        <v>CZ045C</v>
      </c>
      <c r="C13" s="4" t="str">
        <f>'Popis zpráv'!B18</f>
        <v xml:space="preserve">Informace držiteli režimu tranzit o vyřízení TCP </v>
      </c>
      <c r="D13" s="15" t="s">
        <v>140</v>
      </c>
      <c r="E13" s="4" t="s">
        <v>221</v>
      </c>
      <c r="F13" s="10"/>
      <c r="G13" s="11"/>
      <c r="H13" s="8"/>
      <c r="I13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B52274C0-60D9-4A44-B720-56C1EA132960}"/>
  </hyperlinks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0470A-33AB-451E-8D11-B814F5519E69}">
  <sheetPr>
    <tabColor rgb="FF92D050"/>
  </sheetPr>
  <dimension ref="A1:I11"/>
  <sheetViews>
    <sheetView workbookViewId="0">
      <selection activeCell="A7" sqref="A7:XFD7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243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244</v>
      </c>
      <c r="C2" s="34"/>
      <c r="D2" s="34"/>
      <c r="E2" s="34"/>
    </row>
    <row r="3" spans="1:9" ht="30" x14ac:dyDescent="0.25">
      <c r="A3" s="1" t="s">
        <v>11</v>
      </c>
      <c r="B3" s="34" t="s">
        <v>245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137</v>
      </c>
      <c r="E6" s="4" t="s">
        <v>220</v>
      </c>
      <c r="F6" s="10"/>
      <c r="G6" s="11"/>
      <c r="H6" s="8"/>
      <c r="I6" s="8"/>
    </row>
    <row r="7" spans="1:9" ht="58.5" customHeight="1" x14ac:dyDescent="0.25">
      <c r="A7" s="30">
        <v>2</v>
      </c>
      <c r="B7" s="31" t="str">
        <f>'Popis zpráv'!A41</f>
        <v>CZ928C</v>
      </c>
      <c r="C7" s="31" t="str">
        <f>'Popis zpráv'!B41</f>
        <v>Potvrzení podání TCP</v>
      </c>
      <c r="D7" s="32" t="s">
        <v>136</v>
      </c>
      <c r="E7" s="31" t="s">
        <v>221</v>
      </c>
      <c r="F7" s="10"/>
      <c r="G7" s="11"/>
      <c r="H7" s="8"/>
      <c r="I7" s="33" t="s">
        <v>361</v>
      </c>
    </row>
    <row r="8" spans="1:9" ht="50.1" customHeight="1" x14ac:dyDescent="0.25">
      <c r="A8" s="3">
        <v>3</v>
      </c>
      <c r="B8" s="4" t="str">
        <f>'Popis zpráv'!A13</f>
        <v>CZ028C</v>
      </c>
      <c r="C8" s="4" t="str">
        <f>'Popis zpráv'!B13</f>
        <v xml:space="preserve">Rozhodnutí o přijetí TCP </v>
      </c>
      <c r="D8" s="15" t="s">
        <v>138</v>
      </c>
      <c r="E8" s="4" t="s">
        <v>221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zpráv'!A14</f>
        <v>CZ029C</v>
      </c>
      <c r="C9" s="4" t="str">
        <f>'Popis zpráv'!B14</f>
        <v>Rozhodnutí o propuštění TCP</v>
      </c>
      <c r="D9" s="15" t="s">
        <v>139</v>
      </c>
      <c r="E9" s="4" t="s">
        <v>221</v>
      </c>
      <c r="F9" s="10"/>
      <c r="G9" s="11"/>
      <c r="H9" s="8"/>
      <c r="I9" s="9"/>
    </row>
    <row r="10" spans="1:9" ht="50.1" customHeight="1" x14ac:dyDescent="0.25">
      <c r="A10" s="3">
        <v>5</v>
      </c>
      <c r="B10" s="4" t="str">
        <f>'Popis zpráv'!A9</f>
        <v>CZ019C</v>
      </c>
      <c r="C10" s="4" t="str">
        <f>'Popis zpráv'!B9</f>
        <v>Výzva držiteli režimu tranzit k projednání nesrovnalostí</v>
      </c>
      <c r="D10" s="15" t="s">
        <v>246</v>
      </c>
      <c r="E10" s="4" t="s">
        <v>221</v>
      </c>
      <c r="F10" s="10"/>
      <c r="G10" s="11"/>
      <c r="H10" s="8"/>
      <c r="I10" s="9"/>
    </row>
    <row r="11" spans="1:9" ht="50.1" customHeight="1" x14ac:dyDescent="0.25">
      <c r="A11" s="3">
        <v>6</v>
      </c>
      <c r="B11" s="4" t="str">
        <f>'Popis zpráv'!A18</f>
        <v>CZ045C</v>
      </c>
      <c r="C11" s="4" t="str">
        <f>'Popis zpráv'!B18</f>
        <v xml:space="preserve">Informace držiteli režimu tranzit o vyřízení TCP </v>
      </c>
      <c r="D11" s="15" t="s">
        <v>140</v>
      </c>
      <c r="E11" s="4" t="s">
        <v>221</v>
      </c>
      <c r="F11" s="10"/>
      <c r="G11" s="11"/>
      <c r="H11" s="8"/>
      <c r="I11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C225C066-2228-4F7E-8C28-946B6E63425E}"/>
  </hyperlinks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492CC-AD8D-4337-94FC-EF4E199CDB60}">
  <sheetPr>
    <tabColor rgb="FF92D050"/>
  </sheetPr>
  <dimension ref="A1:I13"/>
  <sheetViews>
    <sheetView workbookViewId="0">
      <selection activeCell="A7" sqref="A7:XFD7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247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248</v>
      </c>
      <c r="C2" s="34"/>
      <c r="D2" s="34"/>
      <c r="E2" s="34"/>
    </row>
    <row r="3" spans="1:9" ht="30" x14ac:dyDescent="0.25">
      <c r="A3" s="1" t="s">
        <v>11</v>
      </c>
      <c r="B3" s="34" t="s">
        <v>249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137</v>
      </c>
      <c r="E6" s="4" t="s">
        <v>220</v>
      </c>
      <c r="F6" s="10"/>
      <c r="G6" s="11"/>
      <c r="H6" s="8"/>
      <c r="I6" s="8"/>
    </row>
    <row r="7" spans="1:9" ht="58.5" customHeight="1" x14ac:dyDescent="0.25">
      <c r="A7" s="30">
        <v>2</v>
      </c>
      <c r="B7" s="31" t="str">
        <f>'Popis zpráv'!A41</f>
        <v>CZ928C</v>
      </c>
      <c r="C7" s="31" t="str">
        <f>'Popis zpráv'!B41</f>
        <v>Potvrzení podání TCP</v>
      </c>
      <c r="D7" s="32" t="s">
        <v>136</v>
      </c>
      <c r="E7" s="31" t="s">
        <v>221</v>
      </c>
      <c r="F7" s="10"/>
      <c r="G7" s="11"/>
      <c r="H7" s="8"/>
      <c r="I7" s="33" t="s">
        <v>361</v>
      </c>
    </row>
    <row r="8" spans="1:9" ht="50.1" customHeight="1" x14ac:dyDescent="0.25">
      <c r="A8" s="3">
        <v>3</v>
      </c>
      <c r="B8" s="4" t="str">
        <f>'Popis zpráv'!A13</f>
        <v>CZ028C</v>
      </c>
      <c r="C8" s="4" t="str">
        <f>'Popis zpráv'!B13</f>
        <v xml:space="preserve">Rozhodnutí o přijetí TCP </v>
      </c>
      <c r="D8" s="15" t="s">
        <v>138</v>
      </c>
      <c r="E8" s="4" t="s">
        <v>221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zpráv'!A22</f>
        <v>CZ055C</v>
      </c>
      <c r="C9" s="4" t="str">
        <f>'Popis zpráv'!B22</f>
        <v>Zajištění celního dluhu neplatné</v>
      </c>
      <c r="D9" s="15" t="s">
        <v>250</v>
      </c>
      <c r="E9" s="4" t="s">
        <v>221</v>
      </c>
      <c r="F9" s="10"/>
      <c r="G9" s="11"/>
      <c r="H9" s="8"/>
      <c r="I9" s="9"/>
    </row>
    <row r="10" spans="1:9" ht="50.1" customHeight="1" x14ac:dyDescent="0.25">
      <c r="A10" s="3">
        <v>5</v>
      </c>
      <c r="B10" s="4" t="str">
        <f>'Popis zpráv'!A6</f>
        <v>CZ013C</v>
      </c>
      <c r="C10" s="4" t="str">
        <f>'Popis zpráv'!B6</f>
        <v>Žádost o změnu podaného TCP</v>
      </c>
      <c r="D10" s="15" t="s">
        <v>253</v>
      </c>
      <c r="E10" s="4" t="s">
        <v>220</v>
      </c>
      <c r="F10" s="10"/>
      <c r="G10" s="11"/>
      <c r="H10" s="8"/>
      <c r="I10" s="9"/>
    </row>
    <row r="11" spans="1:9" ht="50.1" customHeight="1" x14ac:dyDescent="0.25">
      <c r="A11" s="3">
        <v>6</v>
      </c>
      <c r="B11" s="4" t="str">
        <f>'Popis zpráv'!A2</f>
        <v>CZ004C</v>
      </c>
      <c r="C11" s="4" t="str">
        <f>'Popis zpráv'!B2</f>
        <v>Informace o provedení/přijetí změny TCP</v>
      </c>
      <c r="D11" s="15" t="s">
        <v>177</v>
      </c>
      <c r="E11" s="4" t="s">
        <v>221</v>
      </c>
      <c r="F11" s="10"/>
      <c r="G11" s="11"/>
      <c r="H11" s="8"/>
      <c r="I11" s="9"/>
    </row>
    <row r="12" spans="1:9" ht="50.1" customHeight="1" x14ac:dyDescent="0.25">
      <c r="A12" s="3">
        <v>7</v>
      </c>
      <c r="B12" s="4" t="str">
        <f>'Popis zpráv'!A14</f>
        <v>CZ029C</v>
      </c>
      <c r="C12" s="4" t="str">
        <f>'Popis zpráv'!B14</f>
        <v>Rozhodnutí o propuštění TCP</v>
      </c>
      <c r="D12" s="15" t="s">
        <v>139</v>
      </c>
      <c r="E12" s="4" t="s">
        <v>221</v>
      </c>
      <c r="F12" s="10"/>
      <c r="G12" s="11"/>
      <c r="H12" s="8"/>
      <c r="I12" s="9"/>
    </row>
    <row r="13" spans="1:9" ht="50.1" customHeight="1" x14ac:dyDescent="0.25">
      <c r="A13" s="3">
        <v>8</v>
      </c>
      <c r="B13" s="4" t="str">
        <f>'Popis zpráv'!A18</f>
        <v>CZ045C</v>
      </c>
      <c r="C13" s="4" t="str">
        <f>'Popis zpráv'!B18</f>
        <v xml:space="preserve">Informace držiteli režimu tranzit o vyřízení TCP </v>
      </c>
      <c r="D13" s="15" t="s">
        <v>140</v>
      </c>
      <c r="E13" s="4" t="s">
        <v>221</v>
      </c>
      <c r="F13" s="10"/>
      <c r="G13" s="11"/>
      <c r="H13" s="8"/>
      <c r="I13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5938949F-AC38-4405-8B37-8E16F153FE78}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7B907-DFCA-4724-BD73-B2BDF99A15D2}">
  <sheetPr>
    <tabColor rgb="FF92D050"/>
  </sheetPr>
  <dimension ref="A1:D48"/>
  <sheetViews>
    <sheetView workbookViewId="0"/>
  </sheetViews>
  <sheetFormatPr defaultRowHeight="15" x14ac:dyDescent="0.25"/>
  <cols>
    <col min="1" max="1" width="16.140625" customWidth="1"/>
    <col min="2" max="2" width="78.85546875" customWidth="1"/>
    <col min="3" max="4" width="20.5703125" customWidth="1"/>
  </cols>
  <sheetData>
    <row r="1" spans="1:4" ht="34.5" customHeight="1" x14ac:dyDescent="0.25">
      <c r="A1" s="21" t="s">
        <v>143</v>
      </c>
      <c r="B1" s="21" t="s">
        <v>144</v>
      </c>
      <c r="C1" s="21" t="s">
        <v>11</v>
      </c>
      <c r="D1" s="7" t="s">
        <v>7</v>
      </c>
    </row>
    <row r="2" spans="1:4" ht="30" customHeight="1" x14ac:dyDescent="0.25">
      <c r="A2" s="25" t="str">
        <f>Test_01a!B1</f>
        <v>Test 01a</v>
      </c>
      <c r="B2" s="22" t="str">
        <f>Test_01a!B2</f>
        <v>CÚ odeslání - Standardní postup - Základní scénář</v>
      </c>
      <c r="C2" s="18" t="str">
        <f>Test_01a!B3</f>
        <v>3.1</v>
      </c>
      <c r="D2" s="10"/>
    </row>
    <row r="3" spans="1:4" ht="30" customHeight="1" x14ac:dyDescent="0.25">
      <c r="A3" s="24" t="str">
        <f>Test_01b!B1</f>
        <v>Test 01b</v>
      </c>
      <c r="B3" s="17" t="str">
        <f>Test_01b!B2</f>
        <v>CÚ odeslání - Standardní postup - Základní scénář (celní řízení mimo celní prostor)</v>
      </c>
      <c r="C3" s="23" t="str">
        <f>Test_01b!B3</f>
        <v>3.1</v>
      </c>
      <c r="D3" s="10"/>
    </row>
    <row r="4" spans="1:4" ht="30" customHeight="1" x14ac:dyDescent="0.25">
      <c r="A4" s="25" t="str">
        <f>Test_02!B1</f>
        <v>Test 02</v>
      </c>
      <c r="B4" s="17" t="str">
        <f>Test_02!B2</f>
        <v>CÚ odeslání - Zjednodušený postup - Základní scénář</v>
      </c>
      <c r="C4" s="23" t="str">
        <f>Test_02!B3</f>
        <v>3.2</v>
      </c>
      <c r="D4" s="10"/>
    </row>
    <row r="5" spans="1:4" ht="30" customHeight="1" x14ac:dyDescent="0.25">
      <c r="A5" s="25" t="str">
        <f>Test_03!B1</f>
        <v>Test 03</v>
      </c>
      <c r="B5" s="22" t="str">
        <f>Test_03!B2</f>
        <v>CÚ odeslání - Podání TCP před předložením zboží - Předložení zboží</v>
      </c>
      <c r="C5" s="18" t="str">
        <f>Test_03!B3</f>
        <v>3.3</v>
      </c>
      <c r="D5" s="10"/>
    </row>
    <row r="6" spans="1:4" ht="30" customHeight="1" x14ac:dyDescent="0.25">
      <c r="A6" s="25" t="str">
        <f>Test_04!B1</f>
        <v>Test 04</v>
      </c>
      <c r="B6" s="22" t="str">
        <f>Test_04!B2</f>
        <v>CÚ odeslání - Podání TCP před předložením zboží - Uplynutí lhůty pro předložení zboží</v>
      </c>
      <c r="C6" s="18" t="str">
        <f>Test_04!B3</f>
        <v>3.3.1</v>
      </c>
      <c r="D6" s="10"/>
    </row>
    <row r="7" spans="1:4" ht="30" customHeight="1" x14ac:dyDescent="0.25">
      <c r="A7" s="25" t="str">
        <f>Test_05!B1</f>
        <v>Test 05</v>
      </c>
      <c r="B7" s="22" t="str">
        <f>Test_05!B2</f>
        <v>CÚ odeslání - Podání TCP před předložením zboží - Změna TCP</v>
      </c>
      <c r="C7" s="18" t="str">
        <f>Test_05!B3</f>
        <v>3.3.2</v>
      </c>
      <c r="D7" s="10"/>
    </row>
    <row r="8" spans="1:4" ht="30" customHeight="1" x14ac:dyDescent="0.25">
      <c r="A8" s="25" t="str">
        <f>Test_06!B1</f>
        <v>Test 06</v>
      </c>
      <c r="B8" s="22" t="str">
        <f>Test_06!B2</f>
        <v>CÚ odeslání - Podání TCP před předložením zboží - Zneplatnění TCP</v>
      </c>
      <c r="C8" s="18" t="str">
        <f>Test_06!B3</f>
        <v>3.3.3</v>
      </c>
      <c r="D8" s="10"/>
    </row>
    <row r="9" spans="1:4" ht="30" customHeight="1" x14ac:dyDescent="0.25">
      <c r="A9" s="25" t="str">
        <f>Test_07!B1</f>
        <v>Test 07</v>
      </c>
      <c r="B9" s="22" t="str">
        <f>Test_07!B2</f>
        <v>CÚ odeslání - Nepřijetí podaného TCP</v>
      </c>
      <c r="C9" s="18" t="str">
        <f>Test_07!B3</f>
        <v>3.4</v>
      </c>
      <c r="D9" s="10"/>
    </row>
    <row r="10" spans="1:4" ht="30" customHeight="1" x14ac:dyDescent="0.25">
      <c r="A10" s="25" t="str">
        <f>Test_08!B1</f>
        <v>Test 08</v>
      </c>
      <c r="B10" s="22" t="str">
        <f>Test_08!B2</f>
        <v>CÚ odeslání - Změna podaného TCP</v>
      </c>
      <c r="C10" s="18" t="str">
        <f>Test_08!B3</f>
        <v>3.5</v>
      </c>
      <c r="D10" s="10"/>
    </row>
    <row r="11" spans="1:4" ht="30" customHeight="1" x14ac:dyDescent="0.25">
      <c r="A11" s="25" t="str">
        <f>Test_09!B1</f>
        <v>Test 09</v>
      </c>
      <c r="B11" s="22" t="str">
        <f>Test_09!B2</f>
        <v>CÚ odeslání - Změna přijatého TCP</v>
      </c>
      <c r="C11" s="18" t="str">
        <f>Test_09!B3</f>
        <v>3.6</v>
      </c>
      <c r="D11" s="10"/>
    </row>
    <row r="12" spans="1:4" ht="30" customHeight="1" x14ac:dyDescent="0.25">
      <c r="A12" s="25" t="str">
        <f>Test_10!B1</f>
        <v>Test 10</v>
      </c>
      <c r="B12" s="22" t="str">
        <f>Test_10!B2</f>
        <v>CÚ odeslání - Nařízení kontroly - TCP propuštěno</v>
      </c>
      <c r="C12" s="18" t="str">
        <f>Test_10!B3</f>
        <v>3.7</v>
      </c>
      <c r="D12" s="10"/>
    </row>
    <row r="13" spans="1:4" ht="30" customHeight="1" x14ac:dyDescent="0.25">
      <c r="A13" s="25" t="str">
        <f>Test_11!B1</f>
        <v>Test 11</v>
      </c>
      <c r="B13" s="22" t="str">
        <f>Test_11!B2</f>
        <v>CÚ odeslání - Nařízení kontroly - TCP nepropuštěno</v>
      </c>
      <c r="C13" s="18" t="str">
        <f>Test_11!B3</f>
        <v>3.7</v>
      </c>
      <c r="D13" s="10"/>
    </row>
    <row r="14" spans="1:4" ht="30" customHeight="1" x14ac:dyDescent="0.25">
      <c r="A14" s="25" t="str">
        <f>Test_12!B1</f>
        <v>Test 12</v>
      </c>
      <c r="B14" s="22" t="str">
        <f>Test_12!B2</f>
        <v>CÚ odeslání - Nařízení kontroly - Drobné nesrovnalosti - Souhlas se změnou TCP na CÚ odeslání - TCP propuštěno</v>
      </c>
      <c r="C14" s="18" t="str">
        <f>Test_12!B3</f>
        <v>3.8</v>
      </c>
      <c r="D14" s="10"/>
    </row>
    <row r="15" spans="1:4" ht="30" customHeight="1" x14ac:dyDescent="0.25">
      <c r="A15" s="25" t="str">
        <f>Test_13!B1</f>
        <v>Test 13</v>
      </c>
      <c r="B15" s="22" t="str">
        <f>Test_13!B2</f>
        <v>CÚ odeslání - Nařízení kontroly - Drobné nesrovnalosti - Dodatečný souhlas se změnou TCP - TCP propuštěno</v>
      </c>
      <c r="C15" s="18" t="str">
        <f>Test_13!B3</f>
        <v>3.8</v>
      </c>
      <c r="D15" s="10"/>
    </row>
    <row r="16" spans="1:4" ht="30" customHeight="1" x14ac:dyDescent="0.25">
      <c r="A16" s="25" t="str">
        <f>Test_14!B1</f>
        <v>Test 14</v>
      </c>
      <c r="B16" s="22" t="str">
        <f>Test_14!B2</f>
        <v>CÚ odeslání - Nařízení kontroly - Drobné nesrovnalosti - Nesouhlas se změnou TCP na CÚ odeslání - TCP nepropuštěno</v>
      </c>
      <c r="C16" s="18" t="str">
        <f>Test_14!B3</f>
        <v>3.8</v>
      </c>
      <c r="D16" s="10"/>
    </row>
    <row r="17" spans="1:4" ht="30" customHeight="1" x14ac:dyDescent="0.25">
      <c r="A17" s="25" t="str">
        <f>Test_15!B1</f>
        <v>Test 15</v>
      </c>
      <c r="B17" s="22" t="str">
        <f>Test_15!B2</f>
        <v>CÚ odeslání - Nařízení kontroly - Drobné nesrovnalosti - Dodatečný nesouhlas se změnou TCP - TCP nepropuštěno</v>
      </c>
      <c r="C17" s="18" t="str">
        <f>Test_15!B3</f>
        <v>3.8</v>
      </c>
      <c r="D17" s="10"/>
    </row>
    <row r="18" spans="1:4" ht="30" customHeight="1" x14ac:dyDescent="0.25">
      <c r="A18" s="25" t="str">
        <f>Test_16!B1</f>
        <v>Test 16</v>
      </c>
      <c r="B18" s="22" t="str">
        <f>Test_16!B2</f>
        <v>CÚ odeslání - Nařízení kontroly - Drobné nesrovnalosti - Držitel režimu se nevyjádřil (vypršení časovače) - TCP nepropuštěno</v>
      </c>
      <c r="C18" s="18" t="str">
        <f>Test_16!B3</f>
        <v>3.8</v>
      </c>
      <c r="D18" s="10"/>
    </row>
    <row r="19" spans="1:4" ht="30" customHeight="1" x14ac:dyDescent="0.25">
      <c r="A19" s="25" t="str">
        <f>Test_17!B1</f>
        <v>Test 17</v>
      </c>
      <c r="B19" s="22" t="str">
        <f>Test_17!B2</f>
        <v>CÚ odeslání - Zrušení přijatého TCP - Vyhovění žádosti</v>
      </c>
      <c r="C19" s="18" t="str">
        <f>Test_17!B3</f>
        <v>3.9</v>
      </c>
      <c r="D19" s="10"/>
    </row>
    <row r="20" spans="1:4" ht="30" customHeight="1" x14ac:dyDescent="0.25">
      <c r="A20" s="25" t="str">
        <f>Test_18!B1</f>
        <v>Test 18</v>
      </c>
      <c r="B20" s="22" t="str">
        <f>Test_18!B2</f>
        <v>CÚ odeslání - Zrušení přijatého TCP - Zamítnutí žádosti a propuštění zboží</v>
      </c>
      <c r="C20" s="18" t="str">
        <f>Test_18!B3</f>
        <v>3.9</v>
      </c>
      <c r="D20" s="10"/>
    </row>
    <row r="21" spans="1:4" ht="30" customHeight="1" x14ac:dyDescent="0.25">
      <c r="A21" s="25" t="str">
        <f>Test_19!B1</f>
        <v>Test 19</v>
      </c>
      <c r="B21" s="22" t="str">
        <f>Test_19!B2</f>
        <v>CÚ odeslání - Zrušení TCP před propuštěním do režimu tranzitu na ústní/písemnou žádost držitele režimu</v>
      </c>
      <c r="C21" s="18" t="str">
        <f>Test_19!B3</f>
        <v>3.9</v>
      </c>
      <c r="D21" s="10"/>
    </row>
    <row r="22" spans="1:4" ht="30" customHeight="1" x14ac:dyDescent="0.25">
      <c r="A22" s="25" t="str">
        <f>Test_20!B1</f>
        <v>Test 20</v>
      </c>
      <c r="B22" s="22" t="str">
        <f>Test_20!B2</f>
        <v>CÚ odeslání - Zrušení TCP z moci úřední (nepropuštění)</v>
      </c>
      <c r="C22" s="18" t="str">
        <f>Test_20!B3</f>
        <v>3.9</v>
      </c>
      <c r="D22" s="10"/>
    </row>
    <row r="23" spans="1:4" ht="30" customHeight="1" x14ac:dyDescent="0.25">
      <c r="A23" s="25" t="str">
        <f>Test_21!B1</f>
        <v>Test 21</v>
      </c>
      <c r="B23" s="22" t="str">
        <f>Test_21!B2</f>
        <v>CÚ odeslání - Návrat do stavu před zrušením TCP a následné propuštění TCP</v>
      </c>
      <c r="C23" s="18" t="str">
        <f>Test_21!B3</f>
        <v>3.10</v>
      </c>
      <c r="D23" s="10"/>
    </row>
    <row r="24" spans="1:4" ht="30" customHeight="1" x14ac:dyDescent="0.25">
      <c r="A24" s="25" t="str">
        <f>Test_22!B1</f>
        <v>Test 22</v>
      </c>
      <c r="B24" s="22" t="str">
        <f>Test_22!B2</f>
        <v>CÚ odeslání - Výzva držiteli režimu</v>
      </c>
      <c r="C24" s="18" t="str">
        <f>Test_22!B3</f>
        <v>3.11</v>
      </c>
      <c r="D24" s="10"/>
    </row>
    <row r="25" spans="1:4" ht="30" customHeight="1" x14ac:dyDescent="0.25">
      <c r="A25" s="25" t="str">
        <f>Test_23!B1</f>
        <v>Test 23</v>
      </c>
      <c r="B25" s="22" t="str">
        <f>Test_23!B2</f>
        <v>CÚ odeslání - Zahájení vyměřovacího řízení</v>
      </c>
      <c r="C25" s="18" t="str">
        <f>Test_23!B3</f>
        <v>3.12</v>
      </c>
      <c r="D25" s="10"/>
    </row>
    <row r="26" spans="1:4" ht="30" customHeight="1" x14ac:dyDescent="0.25">
      <c r="A26" s="25" t="str">
        <f>Test_24!B1</f>
        <v>Test 24</v>
      </c>
      <c r="B26" s="22" t="str">
        <f>Test_24!B2</f>
        <v>CÚ odeslání - Dořešení nesrovnalostí zjištěných CÚ určení při ukončení TCP</v>
      </c>
      <c r="C26" s="18" t="str">
        <f>Test_24!B3</f>
        <v>3.13</v>
      </c>
      <c r="D26" s="10"/>
    </row>
    <row r="27" spans="1:4" ht="30" customHeight="1" x14ac:dyDescent="0.25">
      <c r="A27" s="25" t="str">
        <f>Test_25!B1</f>
        <v>Test 25</v>
      </c>
      <c r="B27" s="22" t="str">
        <f>Test_25!B2</f>
        <v>CÚ odeslání - Oznámení chyby při kontrole zajištění celního dluhu - Oprava TCP a propuštění</v>
      </c>
      <c r="C27" s="18" t="str">
        <f>Test_25!B3</f>
        <v>3.14</v>
      </c>
      <c r="D27" s="10"/>
    </row>
    <row r="28" spans="1:4" ht="30" customHeight="1" x14ac:dyDescent="0.25">
      <c r="A28" s="25" t="str">
        <f>Test_26!B1</f>
        <v>Test 26</v>
      </c>
      <c r="B28" s="22" t="str">
        <f>Test_26!B2</f>
        <v>CÚ odeslání - Oznámení chyby při kontrole zajištění celního dluhu - Nepropuštění TCP</v>
      </c>
      <c r="C28" s="18" t="str">
        <f>Test_26!B3</f>
        <v>3.14</v>
      </c>
      <c r="D28" s="10"/>
    </row>
    <row r="29" spans="1:4" ht="30" customHeight="1" x14ac:dyDescent="0.25">
      <c r="A29" s="25" t="str">
        <f>Test_27!B1</f>
        <v>Test 27</v>
      </c>
      <c r="B29" s="22" t="str">
        <f>Test_27!B2</f>
        <v>CÚ odeslání - Zrušení propuštěného TCP - Na základě elektronické žádosti držitele režimu - Vyhovění</v>
      </c>
      <c r="C29" s="18" t="str">
        <f>Test_27!B3</f>
        <v>3.15</v>
      </c>
      <c r="D29" s="10"/>
    </row>
    <row r="30" spans="1:4" ht="30" customHeight="1" x14ac:dyDescent="0.25">
      <c r="A30" s="25" t="str">
        <f>Test_28!B1</f>
        <v>Test 28</v>
      </c>
      <c r="B30" s="22" t="str">
        <f>Test_28!B2</f>
        <v>CÚ odeslání - Zrušení propuštěného TCP - Na základě elektronické žádosti držitele režimu - Zamítnutí</v>
      </c>
      <c r="C30" s="18" t="str">
        <f>Test_28!B3</f>
        <v>3.15</v>
      </c>
      <c r="D30" s="10"/>
    </row>
    <row r="31" spans="1:4" ht="30" customHeight="1" x14ac:dyDescent="0.25">
      <c r="A31" s="25" t="str">
        <f>Test_29!B1</f>
        <v>Test 29</v>
      </c>
      <c r="B31" s="22" t="str">
        <f>Test_29!B2</f>
        <v>CÚ odeslání - Zrušení propuštěného TCP - Na základě písemné žádosti držitele režimu</v>
      </c>
      <c r="C31" s="18" t="str">
        <f>Test_29!B3</f>
        <v>3.15</v>
      </c>
      <c r="D31" s="10"/>
    </row>
    <row r="32" spans="1:4" ht="30" customHeight="1" x14ac:dyDescent="0.25">
      <c r="A32" s="25" t="str">
        <f>Test_30!B1</f>
        <v>Test 30</v>
      </c>
      <c r="B32" s="22" t="str">
        <f>Test_30!B2</f>
        <v>CÚ odeslání - Oprava TCP dle § 17 celního zákona</v>
      </c>
      <c r="C32" s="18" t="str">
        <f>Test_30!B3</f>
        <v>3.16</v>
      </c>
      <c r="D32" s="10"/>
    </row>
    <row r="33" spans="1:4" ht="30" customHeight="1" x14ac:dyDescent="0.25">
      <c r="A33" s="25" t="str">
        <f>Test_31!B1</f>
        <v>Test 31</v>
      </c>
      <c r="B33" s="22" t="str">
        <f>Test_31!B2</f>
        <v>CÚ odeslání - Oznámení o registraci události během přepravy</v>
      </c>
      <c r="C33" s="18" t="str">
        <f>Test_31!B3</f>
        <v>3.17</v>
      </c>
      <c r="D33" s="10"/>
    </row>
    <row r="34" spans="1:4" ht="30" customHeight="1" x14ac:dyDescent="0.25">
      <c r="A34" s="25" t="str">
        <f>Test_32!B1</f>
        <v>Test 32</v>
      </c>
      <c r="B34" s="22" t="str">
        <f>Test_32!B2</f>
        <v>CÚ odeslání - Vývoz následovaný tranzitem - Základní scénář</v>
      </c>
      <c r="C34" s="18" t="str">
        <f>Test_32!B3</f>
        <v>3.18</v>
      </c>
      <c r="D34" s="10"/>
    </row>
    <row r="35" spans="1:4" ht="30" customHeight="1" x14ac:dyDescent="0.25">
      <c r="A35" s="25" t="str">
        <f>Test_33!B1</f>
        <v>Test 33</v>
      </c>
      <c r="B35" s="22" t="str">
        <f>Test_33!B2</f>
        <v>CÚ odeslání - Vývoz následovaný tranzitem - Změna TCP</v>
      </c>
      <c r="C35" s="18" t="str">
        <f>Test_33!B3</f>
        <v>3.18.1</v>
      </c>
      <c r="D35" s="10"/>
    </row>
    <row r="36" spans="1:4" ht="30" customHeight="1" x14ac:dyDescent="0.25">
      <c r="A36" s="25" t="str">
        <f>Test_34!B1</f>
        <v>Test 34</v>
      </c>
      <c r="B36" s="22" t="str">
        <f>Test_34!B2</f>
        <v>CÚ odeslání - Vývoz následovaný tranzitem - Změna TCP - Vypršení časovače</v>
      </c>
      <c r="C36" s="18" t="str">
        <f>Test_34!B3</f>
        <v>3.18.1</v>
      </c>
      <c r="D36" s="10"/>
    </row>
    <row r="37" spans="1:4" ht="30" customHeight="1" x14ac:dyDescent="0.25">
      <c r="A37" s="25" t="str">
        <f>Test_35!B1</f>
        <v>Test 35</v>
      </c>
      <c r="B37" s="22" t="str">
        <f>Test_35!B2</f>
        <v>CÚ určení - Standardní postup - Základní scénář</v>
      </c>
      <c r="C37" s="18" t="str">
        <f>Test_35!B3</f>
        <v>4.1</v>
      </c>
      <c r="D37" s="10"/>
    </row>
    <row r="38" spans="1:4" ht="30" customHeight="1" x14ac:dyDescent="0.25">
      <c r="A38" s="25" t="str">
        <f>Test_36!B1</f>
        <v>Test 36</v>
      </c>
      <c r="B38" s="22" t="str">
        <f>Test_36!B2</f>
        <v>CÚ určení - Zjednodušený postup - Základní scénář</v>
      </c>
      <c r="C38" s="18" t="str">
        <f>Test_36!B3</f>
        <v>4.2</v>
      </c>
      <c r="D38" s="10"/>
    </row>
    <row r="39" spans="1:4" ht="30" customHeight="1" x14ac:dyDescent="0.25">
      <c r="A39" s="25" t="str">
        <f>Test_37!B1</f>
        <v>Test 37</v>
      </c>
      <c r="B39" s="22" t="str">
        <f>Test_37!B2</f>
        <v>CÚ určení - Zjednodušený postup - Nařízení kontroly před povolením vykládky</v>
      </c>
      <c r="C39" s="18" t="str">
        <f>Test_37!B3</f>
        <v>4.2.1</v>
      </c>
      <c r="D39" s="10"/>
    </row>
    <row r="40" spans="1:4" ht="30" customHeight="1" x14ac:dyDescent="0.25">
      <c r="A40" s="25" t="str">
        <f>Test_38!B1</f>
        <v>Test 38</v>
      </c>
      <c r="B40" s="22" t="str">
        <f>Test_38!B2</f>
        <v>CÚ určení - Zjednodušený postup - Nařízení kontroly po povolení vykládky</v>
      </c>
      <c r="C40" s="18" t="str">
        <f>Test_38!B3</f>
        <v>4.2.1</v>
      </c>
      <c r="D40" s="10"/>
    </row>
    <row r="41" spans="1:4" ht="30" customHeight="1" x14ac:dyDescent="0.25">
      <c r="A41" s="25" t="str">
        <f>Test_39!B1</f>
        <v>Test 39</v>
      </c>
      <c r="B41" s="22" t="str">
        <f>Test_39!B2</f>
        <v>CÚ určení - Zjednodušený postup - Nesrovnalosti zjištěné při vykládce zboží - Pokračování ve vykládce</v>
      </c>
      <c r="C41" s="18" t="str">
        <f>Test_39!B3</f>
        <v>4.2.2.1</v>
      </c>
      <c r="D41" s="10"/>
    </row>
    <row r="42" spans="1:4" ht="30" customHeight="1" x14ac:dyDescent="0.25">
      <c r="A42" s="25" t="str">
        <f>Test_40!B1</f>
        <v>Test 40</v>
      </c>
      <c r="B42" s="22" t="str">
        <f>Test_40!B2</f>
        <v>CÚ určení - Zjednodušený postup - Nesrovnalosti zjištěné při vykládce zboží - Nařízení kontroly</v>
      </c>
      <c r="C42" s="18" t="str">
        <f>Test_40!B3</f>
        <v>4.2.2.1 a 4.2.2.2</v>
      </c>
      <c r="D42" s="10"/>
    </row>
    <row r="43" spans="1:4" ht="30" customHeight="1" x14ac:dyDescent="0.25">
      <c r="A43" s="25" t="str">
        <f>Test_41!B1</f>
        <v>Test 41</v>
      </c>
      <c r="B43" s="22" t="str">
        <f>Test_41!B2</f>
        <v>CÚ určení - Zjednodušený postup - Havarijní zápis výsledku vykládky</v>
      </c>
      <c r="C43" s="18" t="str">
        <f>Test_41!B3</f>
        <v>4.2.3</v>
      </c>
      <c r="D43" s="10"/>
    </row>
    <row r="44" spans="1:4" ht="30" customHeight="1" x14ac:dyDescent="0.25">
      <c r="A44" s="25" t="str">
        <f>Test_42!B1</f>
        <v>Test 42</v>
      </c>
      <c r="B44" s="22" t="str">
        <f>Test_42!B2</f>
        <v>CÚ určení - Zjednodušený postup - Informace o nutnosti podání celního prohlášení pro dočasné uskladnění</v>
      </c>
      <c r="C44" s="18" t="str">
        <f>Test_42!B3</f>
        <v>4.2.4</v>
      </c>
      <c r="D44" s="10"/>
    </row>
    <row r="45" spans="1:4" ht="30" customHeight="1" x14ac:dyDescent="0.25">
      <c r="A45" s="25" t="str">
        <f>Test_43!B1</f>
        <v>Test 43</v>
      </c>
      <c r="B45" s="22" t="str">
        <f>Test_43!B2</f>
        <v>CÚ určení - Zjednodušený postup - Odmítnutí předložení tranzitu na CÚ určení</v>
      </c>
      <c r="C45" s="18" t="str">
        <f>Test_43!B3</f>
        <v>4.3</v>
      </c>
      <c r="D45" s="10"/>
    </row>
    <row r="46" spans="1:4" ht="30" customHeight="1" x14ac:dyDescent="0.25">
      <c r="A46" s="25" t="str">
        <f>Test_44!B1</f>
        <v>Test 44</v>
      </c>
      <c r="B46" s="22" t="str">
        <f>Test_44!B2</f>
        <v>CÚ určení - Zjednodušený postup - Dořešení evidence zboží v dočasném uskladnění</v>
      </c>
      <c r="C46" s="18" t="str">
        <f>Test_44!B3</f>
        <v>4.4</v>
      </c>
      <c r="D46" s="10"/>
    </row>
    <row r="47" spans="1:4" ht="30" customHeight="1" x14ac:dyDescent="0.25">
      <c r="A47" s="25" t="str">
        <f>Test_45!B1</f>
        <v>Test 45</v>
      </c>
      <c r="B47" s="22" t="str">
        <f>Test_45!B2</f>
        <v>CÚ odeslání - Chyba na úrovni XML struktury</v>
      </c>
      <c r="C47" s="18" t="str">
        <f>Test_45!B3</f>
        <v>5.1.1</v>
      </c>
      <c r="D47" s="10"/>
    </row>
    <row r="48" spans="1:4" ht="30" customHeight="1" x14ac:dyDescent="0.25">
      <c r="A48" s="25" t="str">
        <f>Test_46!B1</f>
        <v>Test 46</v>
      </c>
      <c r="B48" s="22" t="str">
        <f>Test_46!B2</f>
        <v>CÚ odeslání - Chyba na funkční úrovni</v>
      </c>
      <c r="C48" s="18" t="str">
        <f>Test_46!B3</f>
        <v>5.1.2</v>
      </c>
      <c r="D48" s="10"/>
    </row>
  </sheetData>
  <hyperlinks>
    <hyperlink ref="A3" location="Test_01!A1" display="Test_01!A1" xr:uid="{6B0E51F0-969C-4BFB-9B47-027C9D634440}"/>
    <hyperlink ref="A4" location="Test_02!A1" display="Test_02!A1" xr:uid="{8DFDA578-B9FF-4D7F-B71C-C3C39A4F61D3}"/>
    <hyperlink ref="A5" location="Test_03!A1" display="Test_03!A1" xr:uid="{5A4AAC81-5B4E-4E79-AA7A-3D759F51095A}"/>
    <hyperlink ref="A6" location="Test_04!A1" display="Test_04!A1" xr:uid="{9D638CC2-F142-4FED-8144-390EB6009466}"/>
    <hyperlink ref="A7" location="Test_05!A1" display="Test_05!A1" xr:uid="{A34DDA2B-C51C-49A7-AE2A-1B6899FFA576}"/>
    <hyperlink ref="A8" location="Test_06!A1" display="Test_06!A1" xr:uid="{1631B3FE-1FF2-4FA2-8891-6EE8961A5D09}"/>
    <hyperlink ref="A9" location="Test_07!A1" display="Test_07!A1" xr:uid="{B4331A12-90C4-4080-B657-0923526269FB}"/>
    <hyperlink ref="A10" location="Test_08!A1" display="Test_08!A1" xr:uid="{57F6839F-FD38-48B6-9CDB-E99487C289EA}"/>
    <hyperlink ref="A11" location="Test_09!A1" display="Test_09!A1" xr:uid="{C6A5F7AD-8004-4E1D-B063-73655F553C01}"/>
    <hyperlink ref="A12" location="Test_10!A1" display="Test_10!A1" xr:uid="{C4165F43-FE97-42D4-9B6E-20921E416D51}"/>
    <hyperlink ref="A13" location="Test_11!A1" display="Test_11!A1" xr:uid="{EBFFB12E-4D93-457A-B796-32F05B20E1CD}"/>
    <hyperlink ref="A14" location="Test_12!A1" display="Test_12!A1" xr:uid="{CED6F911-6CEA-4FD7-AC1B-CA62F266993F}"/>
    <hyperlink ref="A15" location="Test_13!A1" display="Test_13!A1" xr:uid="{287EE005-76F7-4F0F-97E8-EC1FF710C7BF}"/>
    <hyperlink ref="A16" location="Test_14!A1" display="Test_14!A1" xr:uid="{BDA3343E-A6BC-4F83-8C9E-59D72BB923FB}"/>
    <hyperlink ref="A17" location="Test_15!A1" display="Test_15!A1" xr:uid="{6ECE538A-5E17-4067-B30A-76539BBA7054}"/>
    <hyperlink ref="A18" location="Test_16!A1" display="Test_16!A1" xr:uid="{F3E0828C-5A28-4E79-A6F2-288B3A1F8905}"/>
    <hyperlink ref="A19" location="Test_17!A1" display="Test_17!A1" xr:uid="{6042A7D8-856E-47C1-8F44-B758F8590CF0}"/>
    <hyperlink ref="A20" location="Test_18!A1" display="Test_18!A1" xr:uid="{E70018B0-8CD6-4676-AD1B-F56DDC8E12D2}"/>
    <hyperlink ref="A21" location="Test_19!A1" display="Test_19!A1" xr:uid="{F7226EA9-5235-400D-9BF9-ED3AABB53131}"/>
    <hyperlink ref="A22" location="Test_20!A1" display="Test_20!A1" xr:uid="{F842F283-2C8C-4A92-877A-844A97A9B3C6}"/>
    <hyperlink ref="A23" location="Test_21!A1" display="Test_21!A1" xr:uid="{1E5D240A-80FB-4A34-BBA4-96FCD92B0387}"/>
    <hyperlink ref="A24" location="Test_22!A1" display="Test_22!A1" xr:uid="{8434782D-6203-40F4-ABCE-9BBFD56E0977}"/>
    <hyperlink ref="A25" location="Test_23!A1" display="Test_23!A1" xr:uid="{447BF8FA-DE31-49E1-9B38-86559CF9EA63}"/>
    <hyperlink ref="A26" location="Test_24!A1" display="Test_24!A1" xr:uid="{C70F2A3D-CA16-4654-A752-0D231F83A1D0}"/>
    <hyperlink ref="A27" location="Test_25!A1" display="Test_25!A1" xr:uid="{D21A9B95-E461-4811-A61E-C45946B5E77D}"/>
    <hyperlink ref="A28" location="Test_26!A1" display="Test_26!A1" xr:uid="{6E58AB53-49ED-475A-B3B5-4F38FCD77788}"/>
    <hyperlink ref="A29" location="Test_27!A1" display="Test_27!A1" xr:uid="{45825537-6810-49B6-AE6F-7EED6D34EBA1}"/>
    <hyperlink ref="A30" location="Test_28!A1" display="Test_28!A1" xr:uid="{4EF925B0-79AB-4B7A-8D15-7F6D4F2DF979}"/>
    <hyperlink ref="A31" location="Test_29!A1" display="Test_29!A1" xr:uid="{D15AF8BB-56DF-4225-9AA6-8B722C44B9EE}"/>
    <hyperlink ref="A32" location="Test_30!A1" display="Test_30!A1" xr:uid="{05D0A566-258B-499E-9879-5AD5281BF3C4}"/>
    <hyperlink ref="A33" location="Test_31!A1" display="Test_31!A1" xr:uid="{F96E4A5E-526D-4F0F-952F-1249E7634966}"/>
    <hyperlink ref="A34" location="Test_32!A1" display="Test_32!A1" xr:uid="{D6D29A2C-DF3D-4973-A8FF-0D60ECB6B1EE}"/>
    <hyperlink ref="A35" location="Test_33!A1" display="Test_33!A1" xr:uid="{231FBDFB-6A57-4222-BCDB-355C71C5BCCE}"/>
    <hyperlink ref="A36" location="Test_34!A1" display="Test_34!A1" xr:uid="{A9659834-D651-4278-8036-B06C561CBD4C}"/>
    <hyperlink ref="A37" location="Test_35!A1" display="Test_35!A1" xr:uid="{E07F9C06-FED9-473A-91CB-06D7797A3378}"/>
    <hyperlink ref="A38" location="Test_36!A1" display="Test_36!A1" xr:uid="{D6CF8F35-A3BE-4512-B5B0-39615ABE2961}"/>
    <hyperlink ref="A39" location="Test_37!A1" display="Test_37!A1" xr:uid="{C5BC2F49-0E4E-4DDF-BDB4-7AAB73BD3B05}"/>
    <hyperlink ref="A40" location="Test_38!A1" display="Test_38!A1" xr:uid="{367CEEEC-5156-4DD2-99A8-7F279BD79764}"/>
    <hyperlink ref="A41" location="Test_39!A1" display="Test_39!A1" xr:uid="{1AED8AAF-AFFC-43C0-A6D8-9BE42ED99233}"/>
    <hyperlink ref="A42" location="Test_40!A1" display="Test_40!A1" xr:uid="{4E1DA43A-3FF4-4AB1-BB6C-CCF91674ABF2}"/>
    <hyperlink ref="A43" location="Test_41!A1" display="Test_41!A1" xr:uid="{0794B997-A399-47AD-9D86-156376A6074C}"/>
    <hyperlink ref="A44" location="Test_42!A1" display="Test_42!A1" xr:uid="{2E209C10-C93E-4D1E-AC73-BD78410EAA51}"/>
    <hyperlink ref="A45" location="Test_43!A1" display="Test_43!A1" xr:uid="{2DE305FC-3D53-458B-92DD-495C3ED62D0E}"/>
    <hyperlink ref="A46" location="Test_44!A1" display="Test_44!A1" xr:uid="{37989817-F8EC-46E9-99D0-5CC6418DC945}"/>
    <hyperlink ref="A47" location="Test_45!A1" display="Test_45!A1" xr:uid="{1957EE6E-D0A9-4CC7-9A16-D8ABC8E7742E}"/>
    <hyperlink ref="A48" location="Test_46!A1" display="Test_46!A1" xr:uid="{1E736CA3-9066-47F9-BA64-F84AED54546B}"/>
  </hyperlink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0A8A4-96F3-4965-81AC-21EF3B1B632A}">
  <sheetPr>
    <tabColor rgb="FF92D050"/>
  </sheetPr>
  <dimension ref="A1:I10"/>
  <sheetViews>
    <sheetView workbookViewId="0">
      <selection activeCell="A7" sqref="A7:XFD7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251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252</v>
      </c>
      <c r="C2" s="34"/>
      <c r="D2" s="34"/>
      <c r="E2" s="34"/>
    </row>
    <row r="3" spans="1:9" ht="30" x14ac:dyDescent="0.25">
      <c r="A3" s="1" t="s">
        <v>11</v>
      </c>
      <c r="B3" s="34" t="s">
        <v>249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137</v>
      </c>
      <c r="E6" s="4" t="s">
        <v>220</v>
      </c>
      <c r="F6" s="10"/>
      <c r="G6" s="11"/>
      <c r="H6" s="8"/>
      <c r="I6" s="8"/>
    </row>
    <row r="7" spans="1:9" ht="58.5" customHeight="1" x14ac:dyDescent="0.25">
      <c r="A7" s="30">
        <v>2</v>
      </c>
      <c r="B7" s="31" t="str">
        <f>'Popis zpráv'!A41</f>
        <v>CZ928C</v>
      </c>
      <c r="C7" s="31" t="str">
        <f>'Popis zpráv'!B41</f>
        <v>Potvrzení podání TCP</v>
      </c>
      <c r="D7" s="32" t="s">
        <v>136</v>
      </c>
      <c r="E7" s="31" t="s">
        <v>221</v>
      </c>
      <c r="F7" s="10"/>
      <c r="G7" s="11"/>
      <c r="H7" s="8"/>
      <c r="I7" s="33" t="s">
        <v>361</v>
      </c>
    </row>
    <row r="8" spans="1:9" ht="50.1" customHeight="1" x14ac:dyDescent="0.25">
      <c r="A8" s="3">
        <v>3</v>
      </c>
      <c r="B8" s="4" t="str">
        <f>'Popis zpráv'!A13</f>
        <v>CZ028C</v>
      </c>
      <c r="C8" s="4" t="str">
        <f>'Popis zpráv'!B13</f>
        <v xml:space="preserve">Rozhodnutí o přijetí TCP </v>
      </c>
      <c r="D8" s="15" t="s">
        <v>138</v>
      </c>
      <c r="E8" s="4" t="s">
        <v>221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zpráv'!A22</f>
        <v>CZ055C</v>
      </c>
      <c r="C9" s="4" t="str">
        <f>'Popis zpráv'!B22</f>
        <v>Zajištění celního dluhu neplatné</v>
      </c>
      <c r="D9" s="15" t="s">
        <v>250</v>
      </c>
      <c r="E9" s="4" t="s">
        <v>221</v>
      </c>
      <c r="F9" s="10"/>
      <c r="G9" s="11"/>
      <c r="H9" s="8"/>
      <c r="I9" s="9"/>
    </row>
    <row r="10" spans="1:9" ht="50.1" customHeight="1" x14ac:dyDescent="0.25">
      <c r="A10" s="3">
        <v>5</v>
      </c>
      <c r="B10" s="4" t="str">
        <f>'Popis zpráv'!A19</f>
        <v>CZ051C</v>
      </c>
      <c r="C10" s="4" t="str">
        <f>'Popis zpráv'!B19</f>
        <v>Rozhodnutí o nepropuštění TCP</v>
      </c>
      <c r="D10" s="15" t="s">
        <v>254</v>
      </c>
      <c r="E10" s="4" t="s">
        <v>221</v>
      </c>
      <c r="F10" s="10"/>
      <c r="G10" s="11"/>
      <c r="H10" s="8"/>
      <c r="I10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BAF356D4-1F96-4792-87EF-C6B0F1F2718B}"/>
  </hyperlinks>
  <pageMargins left="0.7" right="0.7" top="0.78740157499999996" bottom="0.78740157499999996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09B54-F522-4975-BB39-9F264D8158E9}">
  <sheetPr>
    <tabColor rgb="FF92D050"/>
  </sheetPr>
  <dimension ref="A1:I12"/>
  <sheetViews>
    <sheetView workbookViewId="0">
      <selection activeCell="A7" sqref="A7:XFD7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255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258</v>
      </c>
      <c r="C2" s="34"/>
      <c r="D2" s="34"/>
      <c r="E2" s="34"/>
    </row>
    <row r="3" spans="1:9" ht="30" x14ac:dyDescent="0.25">
      <c r="A3" s="1" t="s">
        <v>11</v>
      </c>
      <c r="B3" s="34" t="s">
        <v>256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137</v>
      </c>
      <c r="E6" s="4" t="s">
        <v>220</v>
      </c>
      <c r="F6" s="10"/>
      <c r="G6" s="11"/>
      <c r="H6" s="8"/>
      <c r="I6" s="8"/>
    </row>
    <row r="7" spans="1:9" ht="58.5" customHeight="1" x14ac:dyDescent="0.25">
      <c r="A7" s="30">
        <v>2</v>
      </c>
      <c r="B7" s="31" t="str">
        <f>'Popis zpráv'!A41</f>
        <v>CZ928C</v>
      </c>
      <c r="C7" s="31" t="str">
        <f>'Popis zpráv'!B41</f>
        <v>Potvrzení podání TCP</v>
      </c>
      <c r="D7" s="32" t="s">
        <v>136</v>
      </c>
      <c r="E7" s="31" t="s">
        <v>221</v>
      </c>
      <c r="F7" s="10"/>
      <c r="G7" s="11"/>
      <c r="H7" s="8"/>
      <c r="I7" s="33" t="s">
        <v>361</v>
      </c>
    </row>
    <row r="8" spans="1:9" ht="50.1" customHeight="1" x14ac:dyDescent="0.25">
      <c r="A8" s="3">
        <v>3</v>
      </c>
      <c r="B8" s="4" t="str">
        <f>'Popis zpráv'!A13</f>
        <v>CZ028C</v>
      </c>
      <c r="C8" s="4" t="str">
        <f>'Popis zpráv'!B13</f>
        <v xml:space="preserve">Rozhodnutí o přijetí TCP </v>
      </c>
      <c r="D8" s="15" t="s">
        <v>138</v>
      </c>
      <c r="E8" s="4" t="s">
        <v>221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zpráv'!A14</f>
        <v>CZ029C</v>
      </c>
      <c r="C9" s="4" t="str">
        <f>'Popis zpráv'!B14</f>
        <v>Rozhodnutí o propuštění TCP</v>
      </c>
      <c r="D9" s="15" t="s">
        <v>139</v>
      </c>
      <c r="E9" s="4" t="s">
        <v>221</v>
      </c>
      <c r="F9" s="10"/>
      <c r="G9" s="11"/>
      <c r="H9" s="8"/>
      <c r="I9" s="9"/>
    </row>
    <row r="10" spans="1:9" ht="50.1" customHeight="1" x14ac:dyDescent="0.25">
      <c r="A10" s="3">
        <v>5</v>
      </c>
      <c r="B10" s="4" t="str">
        <f>'Popis zpráv'!A7</f>
        <v>CZ014C</v>
      </c>
      <c r="C10" s="4" t="str">
        <f>'Popis zpráv'!B7</f>
        <v>Žádost o zneplatnění/zrušení TCP</v>
      </c>
      <c r="D10" s="15" t="s">
        <v>257</v>
      </c>
      <c r="E10" s="4" t="s">
        <v>220</v>
      </c>
      <c r="F10" s="10"/>
      <c r="G10" s="11"/>
      <c r="H10" s="8"/>
      <c r="I10" s="9"/>
    </row>
    <row r="11" spans="1:9" ht="50.1" customHeight="1" x14ac:dyDescent="0.25">
      <c r="A11" s="3">
        <v>6</v>
      </c>
      <c r="B11" s="4" t="str">
        <f>'Popis zpráv'!A3</f>
        <v>CZ006C</v>
      </c>
      <c r="C11" s="4" t="str">
        <f>'Popis zpráv'!B3</f>
        <v>Potvrzení o přijetí žádosti o zrušení TCP</v>
      </c>
      <c r="D11" s="15" t="s">
        <v>205</v>
      </c>
      <c r="E11" s="4" t="s">
        <v>221</v>
      </c>
      <c r="F11" s="10"/>
      <c r="G11" s="11"/>
      <c r="H11" s="8"/>
      <c r="I11" s="9"/>
    </row>
    <row r="12" spans="1:9" ht="50.1" customHeight="1" x14ac:dyDescent="0.25">
      <c r="A12" s="3">
        <v>7</v>
      </c>
      <c r="B12" s="4" t="str">
        <f>'Popis zpráv'!A5</f>
        <v>CZ009C</v>
      </c>
      <c r="C12" s="4" t="str">
        <f>'Popis zpráv'!B5</f>
        <v>Rozhodnutí o nepřijetí/zneplatnění/zrušení TCP</v>
      </c>
      <c r="D12" s="15" t="s">
        <v>207</v>
      </c>
      <c r="E12" s="4" t="s">
        <v>221</v>
      </c>
      <c r="F12" s="10"/>
      <c r="G12" s="11"/>
      <c r="H12" s="8"/>
      <c r="I12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95283BD9-5688-4AB0-BAC9-F228373AC0B4}"/>
  </hyperlinks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E38F-0203-49E1-BB03-00B5154962BA}">
  <sheetPr>
    <tabColor rgb="FF92D050"/>
  </sheetPr>
  <dimension ref="A1:I13"/>
  <sheetViews>
    <sheetView workbookViewId="0">
      <selection activeCell="A7" sqref="A7:XFD7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259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345</v>
      </c>
      <c r="C2" s="34"/>
      <c r="D2" s="34"/>
      <c r="E2" s="34"/>
    </row>
    <row r="3" spans="1:9" ht="30" x14ac:dyDescent="0.25">
      <c r="A3" s="1" t="s">
        <v>11</v>
      </c>
      <c r="B3" s="34" t="s">
        <v>256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137</v>
      </c>
      <c r="E6" s="4" t="s">
        <v>220</v>
      </c>
      <c r="F6" s="10"/>
      <c r="G6" s="11"/>
      <c r="H6" s="8"/>
      <c r="I6" s="8"/>
    </row>
    <row r="7" spans="1:9" ht="58.5" customHeight="1" x14ac:dyDescent="0.25">
      <c r="A7" s="30">
        <v>2</v>
      </c>
      <c r="B7" s="31" t="str">
        <f>'Popis zpráv'!A41</f>
        <v>CZ928C</v>
      </c>
      <c r="C7" s="31" t="str">
        <f>'Popis zpráv'!B41</f>
        <v>Potvrzení podání TCP</v>
      </c>
      <c r="D7" s="32" t="s">
        <v>136</v>
      </c>
      <c r="E7" s="31" t="s">
        <v>221</v>
      </c>
      <c r="F7" s="10"/>
      <c r="G7" s="11"/>
      <c r="H7" s="8"/>
      <c r="I7" s="33" t="s">
        <v>361</v>
      </c>
    </row>
    <row r="8" spans="1:9" ht="50.1" customHeight="1" x14ac:dyDescent="0.25">
      <c r="A8" s="3">
        <v>3</v>
      </c>
      <c r="B8" s="4" t="str">
        <f>'Popis zpráv'!A13</f>
        <v>CZ028C</v>
      </c>
      <c r="C8" s="4" t="str">
        <f>'Popis zpráv'!B13</f>
        <v xml:space="preserve">Rozhodnutí o přijetí TCP </v>
      </c>
      <c r="D8" s="15" t="s">
        <v>138</v>
      </c>
      <c r="E8" s="4" t="s">
        <v>221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zpráv'!A14</f>
        <v>CZ029C</v>
      </c>
      <c r="C9" s="4" t="str">
        <f>'Popis zpráv'!B14</f>
        <v>Rozhodnutí o propuštění TCP</v>
      </c>
      <c r="D9" s="15" t="s">
        <v>139</v>
      </c>
      <c r="E9" s="4" t="s">
        <v>221</v>
      </c>
      <c r="F9" s="10"/>
      <c r="G9" s="11"/>
      <c r="H9" s="8"/>
      <c r="I9" s="9"/>
    </row>
    <row r="10" spans="1:9" ht="50.1" customHeight="1" x14ac:dyDescent="0.25">
      <c r="A10" s="3">
        <v>5</v>
      </c>
      <c r="B10" s="4" t="str">
        <f>'Popis zpráv'!A7</f>
        <v>CZ014C</v>
      </c>
      <c r="C10" s="4" t="str">
        <f>'Popis zpráv'!B7</f>
        <v>Žádost o zneplatnění/zrušení TCP</v>
      </c>
      <c r="D10" s="15" t="s">
        <v>257</v>
      </c>
      <c r="E10" s="4" t="s">
        <v>220</v>
      </c>
      <c r="F10" s="10"/>
      <c r="G10" s="11"/>
      <c r="H10" s="8"/>
      <c r="I10" s="9"/>
    </row>
    <row r="11" spans="1:9" ht="50.1" customHeight="1" x14ac:dyDescent="0.25">
      <c r="A11" s="3">
        <v>6</v>
      </c>
      <c r="B11" s="4" t="str">
        <f>'Popis zpráv'!A3</f>
        <v>CZ006C</v>
      </c>
      <c r="C11" s="4" t="str">
        <f>'Popis zpráv'!B3</f>
        <v>Potvrzení o přijetí žádosti o zrušení TCP</v>
      </c>
      <c r="D11" s="15" t="s">
        <v>205</v>
      </c>
      <c r="E11" s="4" t="s">
        <v>221</v>
      </c>
      <c r="F11" s="10"/>
      <c r="G11" s="11"/>
      <c r="H11" s="8"/>
      <c r="I11" s="9"/>
    </row>
    <row r="12" spans="1:9" ht="50.1" customHeight="1" x14ac:dyDescent="0.25">
      <c r="A12" s="3">
        <v>7</v>
      </c>
      <c r="B12" s="4" t="str">
        <f>'Popis zpráv'!A5</f>
        <v>CZ009C</v>
      </c>
      <c r="C12" s="4" t="str">
        <f>'Popis zpráv'!B5</f>
        <v>Rozhodnutí o nepřijetí/zneplatnění/zrušení TCP</v>
      </c>
      <c r="D12" s="15" t="s">
        <v>210</v>
      </c>
      <c r="E12" s="4" t="s">
        <v>221</v>
      </c>
      <c r="F12" s="10"/>
      <c r="G12" s="11"/>
      <c r="H12" s="8"/>
      <c r="I12" s="9"/>
    </row>
    <row r="13" spans="1:9" ht="50.1" customHeight="1" x14ac:dyDescent="0.25">
      <c r="A13" s="3">
        <v>8</v>
      </c>
      <c r="B13" s="4" t="str">
        <f>'Popis zpráv'!A18</f>
        <v>CZ045C</v>
      </c>
      <c r="C13" s="4" t="str">
        <f>'Popis zpráv'!B18</f>
        <v xml:space="preserve">Informace držiteli režimu tranzit o vyřízení TCP </v>
      </c>
      <c r="D13" s="15" t="s">
        <v>140</v>
      </c>
      <c r="E13" s="4" t="s">
        <v>221</v>
      </c>
      <c r="F13" s="10"/>
      <c r="G13" s="11"/>
      <c r="H13" s="8"/>
      <c r="I13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654EC66E-F35C-40B9-9983-187C0D18C9C0}"/>
  </hyperlinks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DECCE-6A7D-4073-8694-C4540D9CBC07}">
  <sheetPr>
    <tabColor rgb="FF92D050"/>
  </sheetPr>
  <dimension ref="A1:I10"/>
  <sheetViews>
    <sheetView workbookViewId="0">
      <selection activeCell="A7" sqref="A7:XFD7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260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261</v>
      </c>
      <c r="C2" s="34"/>
      <c r="D2" s="34"/>
      <c r="E2" s="34"/>
    </row>
    <row r="3" spans="1:9" ht="30" x14ac:dyDescent="0.25">
      <c r="A3" s="1" t="s">
        <v>11</v>
      </c>
      <c r="B3" s="34" t="s">
        <v>256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137</v>
      </c>
      <c r="E6" s="4" t="s">
        <v>220</v>
      </c>
      <c r="F6" s="10"/>
      <c r="G6" s="11"/>
      <c r="H6" s="8"/>
      <c r="I6" s="8"/>
    </row>
    <row r="7" spans="1:9" ht="58.5" customHeight="1" x14ac:dyDescent="0.25">
      <c r="A7" s="30">
        <v>2</v>
      </c>
      <c r="B7" s="31" t="str">
        <f>'Popis zpráv'!A41</f>
        <v>CZ928C</v>
      </c>
      <c r="C7" s="31" t="str">
        <f>'Popis zpráv'!B41</f>
        <v>Potvrzení podání TCP</v>
      </c>
      <c r="D7" s="32" t="s">
        <v>136</v>
      </c>
      <c r="E7" s="31" t="s">
        <v>221</v>
      </c>
      <c r="F7" s="10"/>
      <c r="G7" s="11"/>
      <c r="H7" s="8"/>
      <c r="I7" s="33" t="s">
        <v>361</v>
      </c>
    </row>
    <row r="8" spans="1:9" ht="50.1" customHeight="1" x14ac:dyDescent="0.25">
      <c r="A8" s="3">
        <v>3</v>
      </c>
      <c r="B8" s="4" t="str">
        <f>'Popis zpráv'!A13</f>
        <v>CZ028C</v>
      </c>
      <c r="C8" s="4" t="str">
        <f>'Popis zpráv'!B13</f>
        <v xml:space="preserve">Rozhodnutí o přijetí TCP </v>
      </c>
      <c r="D8" s="15" t="s">
        <v>138</v>
      </c>
      <c r="E8" s="4" t="s">
        <v>221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zpráv'!A14</f>
        <v>CZ029C</v>
      </c>
      <c r="C9" s="4" t="str">
        <f>'Popis zpráv'!B14</f>
        <v>Rozhodnutí o propuštění TCP</v>
      </c>
      <c r="D9" s="15" t="s">
        <v>139</v>
      </c>
      <c r="E9" s="4" t="s">
        <v>221</v>
      </c>
      <c r="F9" s="10"/>
      <c r="G9" s="11"/>
      <c r="H9" s="8"/>
      <c r="I9" s="9"/>
    </row>
    <row r="10" spans="1:9" ht="50.1" customHeight="1" x14ac:dyDescent="0.25">
      <c r="A10" s="3">
        <v>5</v>
      </c>
      <c r="B10" s="4" t="str">
        <f>'Popis zpráv'!A5</f>
        <v>CZ009C</v>
      </c>
      <c r="C10" s="4" t="str">
        <f>'Popis zpráv'!B5</f>
        <v>Rozhodnutí o nepřijetí/zneplatnění/zrušení TCP</v>
      </c>
      <c r="D10" s="15" t="s">
        <v>207</v>
      </c>
      <c r="E10" s="4" t="s">
        <v>221</v>
      </c>
      <c r="F10" s="10"/>
      <c r="G10" s="11"/>
      <c r="H10" s="8"/>
      <c r="I10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88782D41-3C8B-4BB6-B42F-C5B3FA2A99D1}"/>
  </hyperlinks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70CFD-47B0-4C31-9FD2-8F604C434242}">
  <sheetPr>
    <tabColor rgb="FF92D050"/>
  </sheetPr>
  <dimension ref="A1:I11"/>
  <sheetViews>
    <sheetView workbookViewId="0">
      <selection activeCell="A7" sqref="A7:XFD7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262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263</v>
      </c>
      <c r="C2" s="34"/>
      <c r="D2" s="34"/>
      <c r="E2" s="34"/>
    </row>
    <row r="3" spans="1:9" ht="30" x14ac:dyDescent="0.25">
      <c r="A3" s="1" t="s">
        <v>11</v>
      </c>
      <c r="B3" s="34" t="s">
        <v>264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137</v>
      </c>
      <c r="E6" s="4" t="s">
        <v>220</v>
      </c>
      <c r="F6" s="10"/>
      <c r="G6" s="11"/>
      <c r="H6" s="8"/>
      <c r="I6" s="8"/>
    </row>
    <row r="7" spans="1:9" ht="58.5" customHeight="1" x14ac:dyDescent="0.25">
      <c r="A7" s="30">
        <v>2</v>
      </c>
      <c r="B7" s="31" t="str">
        <f>'Popis zpráv'!A41</f>
        <v>CZ928C</v>
      </c>
      <c r="C7" s="31" t="str">
        <f>'Popis zpráv'!B41</f>
        <v>Potvrzení podání TCP</v>
      </c>
      <c r="D7" s="32" t="s">
        <v>136</v>
      </c>
      <c r="E7" s="31" t="s">
        <v>221</v>
      </c>
      <c r="F7" s="10"/>
      <c r="G7" s="11"/>
      <c r="H7" s="8"/>
      <c r="I7" s="33" t="s">
        <v>361</v>
      </c>
    </row>
    <row r="8" spans="1:9" ht="50.1" customHeight="1" x14ac:dyDescent="0.25">
      <c r="A8" s="3">
        <v>3</v>
      </c>
      <c r="B8" s="4" t="str">
        <f>'Popis zpráv'!A13</f>
        <v>CZ028C</v>
      </c>
      <c r="C8" s="4" t="str">
        <f>'Popis zpráv'!B13</f>
        <v xml:space="preserve">Rozhodnutí o přijetí TCP </v>
      </c>
      <c r="D8" s="15" t="s">
        <v>138</v>
      </c>
      <c r="E8" s="4" t="s">
        <v>221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zpráv'!A14</f>
        <v>CZ029C</v>
      </c>
      <c r="C9" s="4" t="str">
        <f>'Popis zpráv'!B14</f>
        <v>Rozhodnutí o propuštění TCP</v>
      </c>
      <c r="D9" s="15" t="s">
        <v>139</v>
      </c>
      <c r="E9" s="4" t="s">
        <v>221</v>
      </c>
      <c r="F9" s="10"/>
      <c r="G9" s="11"/>
      <c r="H9" s="8"/>
      <c r="I9" s="9"/>
    </row>
    <row r="10" spans="1:9" ht="50.1" customHeight="1" x14ac:dyDescent="0.25">
      <c r="A10" s="3">
        <v>5</v>
      </c>
      <c r="B10" s="4" t="str">
        <f>'Popis zpráv'!A18</f>
        <v>CZ045C</v>
      </c>
      <c r="C10" s="4" t="str">
        <f>'Popis zpráv'!B18</f>
        <v xml:space="preserve">Informace držiteli režimu tranzit o vyřízení TCP </v>
      </c>
      <c r="D10" s="15" t="s">
        <v>140</v>
      </c>
      <c r="E10" s="4" t="s">
        <v>221</v>
      </c>
      <c r="F10" s="10"/>
      <c r="G10" s="11"/>
      <c r="H10" s="8"/>
      <c r="I10" s="9"/>
    </row>
    <row r="11" spans="1:9" ht="50.1" customHeight="1" x14ac:dyDescent="0.25">
      <c r="A11" s="3">
        <v>6</v>
      </c>
      <c r="B11" s="4" t="str">
        <f>'Popis zpráv'!_Hlk92178184</f>
        <v>CZ079C</v>
      </c>
      <c r="C11" s="4" t="str">
        <f>'Popis zpráv'!B27</f>
        <v>Vyrozumění o opravě na základě ustanovení § 17 odst. 2 celního zákona</v>
      </c>
      <c r="D11" s="15" t="s">
        <v>265</v>
      </c>
      <c r="E11" s="4" t="s">
        <v>221</v>
      </c>
      <c r="F11" s="10"/>
      <c r="G11" s="11"/>
      <c r="H11" s="8"/>
      <c r="I11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13695ED2-5F38-439E-8AF5-D0973FB7394E}"/>
  </hyperlinks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7071-9994-4CE4-ACCD-BD88988E009D}">
  <sheetPr>
    <tabColor rgb="FF92D050"/>
  </sheetPr>
  <dimension ref="A1:I11"/>
  <sheetViews>
    <sheetView workbookViewId="0">
      <selection activeCell="A7" sqref="A7:XFD7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266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269</v>
      </c>
      <c r="C2" s="34"/>
      <c r="D2" s="34"/>
      <c r="E2" s="34"/>
    </row>
    <row r="3" spans="1:9" ht="30" x14ac:dyDescent="0.25">
      <c r="A3" s="1" t="s">
        <v>11</v>
      </c>
      <c r="B3" s="34" t="s">
        <v>267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137</v>
      </c>
      <c r="E6" s="4" t="s">
        <v>220</v>
      </c>
      <c r="F6" s="10"/>
      <c r="G6" s="11"/>
      <c r="H6" s="8"/>
      <c r="I6" s="8"/>
    </row>
    <row r="7" spans="1:9" ht="58.5" customHeight="1" x14ac:dyDescent="0.25">
      <c r="A7" s="30">
        <v>2</v>
      </c>
      <c r="B7" s="31" t="str">
        <f>'Popis zpráv'!A41</f>
        <v>CZ928C</v>
      </c>
      <c r="C7" s="31" t="str">
        <f>'Popis zpráv'!B41</f>
        <v>Potvrzení podání TCP</v>
      </c>
      <c r="D7" s="32" t="s">
        <v>136</v>
      </c>
      <c r="E7" s="31" t="s">
        <v>221</v>
      </c>
      <c r="F7" s="10"/>
      <c r="G7" s="11"/>
      <c r="H7" s="8"/>
      <c r="I7" s="33" t="s">
        <v>361</v>
      </c>
    </row>
    <row r="8" spans="1:9" ht="50.1" customHeight="1" x14ac:dyDescent="0.25">
      <c r="A8" s="3">
        <v>3</v>
      </c>
      <c r="B8" s="4" t="str">
        <f>'Popis zpráv'!A13</f>
        <v>CZ028C</v>
      </c>
      <c r="C8" s="4" t="str">
        <f>'Popis zpráv'!B13</f>
        <v xml:space="preserve">Rozhodnutí o přijetí TCP </v>
      </c>
      <c r="D8" s="15" t="s">
        <v>138</v>
      </c>
      <c r="E8" s="4" t="s">
        <v>221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zpráv'!A14</f>
        <v>CZ029C</v>
      </c>
      <c r="C9" s="4" t="str">
        <f>'Popis zpráv'!B14</f>
        <v>Rozhodnutí o propuštění TCP</v>
      </c>
      <c r="D9" s="15" t="s">
        <v>139</v>
      </c>
      <c r="E9" s="4" t="s">
        <v>221</v>
      </c>
      <c r="F9" s="10"/>
      <c r="G9" s="11"/>
      <c r="H9" s="8"/>
      <c r="I9" s="9"/>
    </row>
    <row r="10" spans="1:9" ht="50.1" customHeight="1" x14ac:dyDescent="0.25">
      <c r="A10" s="3">
        <v>5</v>
      </c>
      <c r="B10" s="4" t="str">
        <f>'Popis zpráv'!A31</f>
        <v>CZ182C</v>
      </c>
      <c r="C10" s="4" t="str">
        <f>'Popis zpráv'!B31</f>
        <v xml:space="preserve">Přeposlání Oznámení o události do externí domény </v>
      </c>
      <c r="D10" s="15" t="s">
        <v>268</v>
      </c>
      <c r="E10" s="4" t="s">
        <v>221</v>
      </c>
      <c r="F10" s="10"/>
      <c r="G10" s="11"/>
      <c r="H10" s="8"/>
      <c r="I10" s="9"/>
    </row>
    <row r="11" spans="1:9" ht="50.1" customHeight="1" x14ac:dyDescent="0.25">
      <c r="A11" s="3">
        <v>6</v>
      </c>
      <c r="B11" s="4" t="str">
        <f>'Popis zpráv'!A18</f>
        <v>CZ045C</v>
      </c>
      <c r="C11" s="4" t="str">
        <f>'Popis zpráv'!B18</f>
        <v xml:space="preserve">Informace držiteli režimu tranzit o vyřízení TCP </v>
      </c>
      <c r="D11" s="15" t="s">
        <v>140</v>
      </c>
      <c r="E11" s="4" t="s">
        <v>221</v>
      </c>
      <c r="F11" s="10"/>
      <c r="G11" s="11"/>
      <c r="H11" s="8"/>
      <c r="I11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679F2CFE-8A4B-4402-9FAC-7395A9ACF98B}"/>
  </hyperlinks>
  <pageMargins left="0.7" right="0.7" top="0.78740157499999996" bottom="0.78740157499999996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DE668-1413-4961-9229-D1D7811DA2E3}">
  <sheetPr>
    <tabColor rgb="FF92D050"/>
  </sheetPr>
  <dimension ref="A1:I10"/>
  <sheetViews>
    <sheetView workbookViewId="0">
      <selection activeCell="D7" sqref="D7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270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274</v>
      </c>
      <c r="C2" s="34"/>
      <c r="D2" s="34"/>
      <c r="E2" s="34"/>
    </row>
    <row r="3" spans="1:9" ht="30" x14ac:dyDescent="0.25">
      <c r="A3" s="1" t="s">
        <v>11</v>
      </c>
      <c r="B3" s="34" t="s">
        <v>271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145.5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363</v>
      </c>
      <c r="E6" s="4" t="s">
        <v>220</v>
      </c>
      <c r="F6" s="10"/>
      <c r="G6" s="11"/>
      <c r="H6" s="8"/>
      <c r="I6" s="8"/>
    </row>
    <row r="7" spans="1:9" ht="58.5" customHeight="1" x14ac:dyDescent="0.25">
      <c r="A7" s="30">
        <v>2</v>
      </c>
      <c r="B7" s="31" t="str">
        <f>'Popis zpráv'!A41</f>
        <v>CZ928C</v>
      </c>
      <c r="C7" s="31" t="str">
        <f>'Popis zpráv'!B41</f>
        <v>Potvrzení podání TCP</v>
      </c>
      <c r="D7" s="32" t="s">
        <v>136</v>
      </c>
      <c r="E7" s="31" t="s">
        <v>221</v>
      </c>
      <c r="F7" s="10"/>
      <c r="G7" s="11"/>
      <c r="H7" s="8"/>
      <c r="I7" s="33" t="s">
        <v>361</v>
      </c>
    </row>
    <row r="8" spans="1:9" ht="50.1" customHeight="1" x14ac:dyDescent="0.25">
      <c r="A8" s="3">
        <v>3</v>
      </c>
      <c r="B8" s="4" t="str">
        <f>'Popis zpráv'!A13</f>
        <v>CZ028C</v>
      </c>
      <c r="C8" s="4" t="str">
        <f>'Popis zpráv'!B13</f>
        <v xml:space="preserve">Rozhodnutí o přijetí TCP </v>
      </c>
      <c r="D8" s="15" t="s">
        <v>138</v>
      </c>
      <c r="E8" s="4" t="s">
        <v>221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zpráv'!A14</f>
        <v>CZ029C</v>
      </c>
      <c r="C9" s="4" t="str">
        <f>'Popis zpráv'!B14</f>
        <v>Rozhodnutí o propuštění TCP</v>
      </c>
      <c r="D9" s="15" t="s">
        <v>139</v>
      </c>
      <c r="E9" s="4" t="s">
        <v>221</v>
      </c>
      <c r="F9" s="10"/>
      <c r="G9" s="11"/>
      <c r="H9" s="8"/>
      <c r="I9" s="9"/>
    </row>
    <row r="10" spans="1:9" ht="50.1" customHeight="1" x14ac:dyDescent="0.25">
      <c r="A10" s="3">
        <v>5</v>
      </c>
      <c r="B10" s="4" t="str">
        <f>'Popis zpráv'!A18</f>
        <v>CZ045C</v>
      </c>
      <c r="C10" s="4" t="str">
        <f>'Popis zpráv'!B18</f>
        <v xml:space="preserve">Informace držiteli režimu tranzit o vyřízení TCP </v>
      </c>
      <c r="D10" s="15" t="s">
        <v>140</v>
      </c>
      <c r="E10" s="4" t="s">
        <v>221</v>
      </c>
      <c r="F10" s="10"/>
      <c r="G10" s="11"/>
      <c r="H10" s="8"/>
      <c r="I10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786A9C74-F132-455F-8C05-2E2740EA3C9C}"/>
  </hyperlinks>
  <pageMargins left="0.7" right="0.7" top="0.78740157499999996" bottom="0.78740157499999996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5C429-5698-456B-BD8C-BF0F61BD8D0F}">
  <sheetPr>
    <tabColor rgb="FF92D050"/>
  </sheetPr>
  <dimension ref="A1:I15"/>
  <sheetViews>
    <sheetView workbookViewId="0">
      <selection activeCell="D7" sqref="D7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273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275</v>
      </c>
      <c r="C2" s="34"/>
      <c r="D2" s="34"/>
      <c r="E2" s="34"/>
    </row>
    <row r="3" spans="1:9" ht="30" x14ac:dyDescent="0.25">
      <c r="A3" s="1" t="s">
        <v>11</v>
      </c>
      <c r="B3" s="34" t="s">
        <v>272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145.5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363</v>
      </c>
      <c r="E6" s="4" t="s">
        <v>220</v>
      </c>
      <c r="F6" s="10"/>
      <c r="G6" s="11"/>
      <c r="H6" s="8"/>
      <c r="I6" s="8"/>
    </row>
    <row r="7" spans="1:9" ht="58.5" customHeight="1" x14ac:dyDescent="0.25">
      <c r="A7" s="30">
        <v>2</v>
      </c>
      <c r="B7" s="31" t="str">
        <f>'Popis zpráv'!A41</f>
        <v>CZ928C</v>
      </c>
      <c r="C7" s="31" t="str">
        <f>'Popis zpráv'!B41</f>
        <v>Potvrzení podání TCP</v>
      </c>
      <c r="D7" s="32" t="s">
        <v>136</v>
      </c>
      <c r="E7" s="31" t="s">
        <v>221</v>
      </c>
      <c r="F7" s="10"/>
      <c r="G7" s="11"/>
      <c r="H7" s="8"/>
      <c r="I7" s="33" t="s">
        <v>361</v>
      </c>
    </row>
    <row r="8" spans="1:9" ht="50.1" customHeight="1" x14ac:dyDescent="0.25">
      <c r="A8" s="3">
        <v>3</v>
      </c>
      <c r="B8" s="4" t="str">
        <f>'Popis zpráv'!A13</f>
        <v>CZ028C</v>
      </c>
      <c r="C8" s="4" t="str">
        <f>'Popis zpráv'!B13</f>
        <v xml:space="preserve">Rozhodnutí o přijetí TCP </v>
      </c>
      <c r="D8" s="15" t="s">
        <v>138</v>
      </c>
      <c r="E8" s="4" t="s">
        <v>221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zpráv'!A6</f>
        <v>CZ013C</v>
      </c>
      <c r="C9" s="4" t="str">
        <f>'Popis zpráv'!B6</f>
        <v>Žádost o změnu podaného TCP</v>
      </c>
      <c r="D9" s="15" t="s">
        <v>277</v>
      </c>
      <c r="E9" s="4" t="s">
        <v>220</v>
      </c>
      <c r="F9" s="10"/>
      <c r="G9" s="11"/>
      <c r="H9" s="8"/>
      <c r="I9" s="9"/>
    </row>
    <row r="10" spans="1:9" ht="50.1" customHeight="1" x14ac:dyDescent="0.25">
      <c r="A10" s="3">
        <v>5</v>
      </c>
      <c r="B10" s="4" t="str">
        <f>'Popis zpráv'!A2</f>
        <v>CZ004C</v>
      </c>
      <c r="C10" s="4" t="str">
        <f>'Popis zpráv'!B2</f>
        <v>Informace o provedení/přijetí změny TCP</v>
      </c>
      <c r="D10" s="15" t="s">
        <v>177</v>
      </c>
      <c r="E10" s="4" t="s">
        <v>221</v>
      </c>
      <c r="F10" s="10"/>
      <c r="G10" s="11"/>
      <c r="H10" s="8"/>
      <c r="I10" s="9"/>
    </row>
    <row r="11" spans="1:9" ht="50.1" customHeight="1" x14ac:dyDescent="0.25">
      <c r="A11" s="3">
        <v>6</v>
      </c>
      <c r="B11" s="4" t="str">
        <f>'Popis zpráv'!A10</f>
        <v>CZ022C</v>
      </c>
      <c r="C11" s="4" t="str">
        <f>'Popis zpráv'!B10</f>
        <v>Oznámení o nutnosti změny TCP</v>
      </c>
      <c r="D11" s="15" t="s">
        <v>278</v>
      </c>
      <c r="E11" s="4" t="s">
        <v>221</v>
      </c>
      <c r="F11" s="10"/>
      <c r="G11" s="11"/>
      <c r="H11" s="8"/>
      <c r="I11" s="9"/>
    </row>
    <row r="12" spans="1:9" ht="50.1" customHeight="1" x14ac:dyDescent="0.25">
      <c r="A12" s="3">
        <v>7</v>
      </c>
      <c r="B12" s="4" t="str">
        <f>'Popis zpráv'!A6</f>
        <v>CZ013C</v>
      </c>
      <c r="C12" s="4" t="str">
        <f>'Popis zpráv'!B6</f>
        <v>Žádost o změnu podaného TCP</v>
      </c>
      <c r="D12" s="15" t="s">
        <v>276</v>
      </c>
      <c r="E12" s="4" t="s">
        <v>220</v>
      </c>
      <c r="F12" s="10"/>
      <c r="G12" s="11"/>
      <c r="H12" s="8"/>
      <c r="I12" s="9"/>
    </row>
    <row r="13" spans="1:9" ht="50.1" customHeight="1" x14ac:dyDescent="0.25">
      <c r="A13" s="3">
        <v>8</v>
      </c>
      <c r="B13" s="4" t="str">
        <f>'Popis zpráv'!A2</f>
        <v>CZ004C</v>
      </c>
      <c r="C13" s="4" t="str">
        <f>'Popis zpráv'!B2</f>
        <v>Informace o provedení/přijetí změny TCP</v>
      </c>
      <c r="D13" s="15" t="s">
        <v>177</v>
      </c>
      <c r="E13" s="4" t="s">
        <v>221</v>
      </c>
      <c r="F13" s="10"/>
      <c r="G13" s="11"/>
      <c r="H13" s="8"/>
      <c r="I13" s="9"/>
    </row>
    <row r="14" spans="1:9" ht="50.1" customHeight="1" x14ac:dyDescent="0.25">
      <c r="A14" s="3">
        <v>9</v>
      </c>
      <c r="B14" s="4" t="str">
        <f>'Popis zpráv'!A14</f>
        <v>CZ029C</v>
      </c>
      <c r="C14" s="4" t="str">
        <f>'Popis zpráv'!B14</f>
        <v>Rozhodnutí o propuštění TCP</v>
      </c>
      <c r="D14" s="15" t="s">
        <v>139</v>
      </c>
      <c r="E14" s="4" t="s">
        <v>221</v>
      </c>
      <c r="F14" s="10"/>
      <c r="G14" s="11"/>
      <c r="H14" s="8"/>
      <c r="I14" s="9"/>
    </row>
    <row r="15" spans="1:9" ht="50.1" customHeight="1" x14ac:dyDescent="0.25">
      <c r="A15" s="3">
        <v>10</v>
      </c>
      <c r="B15" s="4" t="str">
        <f>'Popis zpráv'!A18</f>
        <v>CZ045C</v>
      </c>
      <c r="C15" s="4" t="str">
        <f>'Popis zpráv'!B18</f>
        <v xml:space="preserve">Informace držiteli režimu tranzit o vyřízení TCP </v>
      </c>
      <c r="D15" s="15" t="s">
        <v>140</v>
      </c>
      <c r="E15" s="4" t="s">
        <v>221</v>
      </c>
      <c r="F15" s="10"/>
      <c r="G15" s="11"/>
      <c r="H15" s="8"/>
      <c r="I15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17E09D39-D913-4DFE-8D99-618C7A4E3E0B}"/>
  </hyperlinks>
  <pageMargins left="0.7" right="0.7" top="0.78740157499999996" bottom="0.78740157499999996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370D6-A8E7-424C-B614-E4C74BDDCC04}">
  <sheetPr>
    <tabColor rgb="FF92D050"/>
  </sheetPr>
  <dimension ref="A1:I12"/>
  <sheetViews>
    <sheetView workbookViewId="0">
      <selection activeCell="D7" sqref="D7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279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280</v>
      </c>
      <c r="C2" s="34"/>
      <c r="D2" s="34"/>
      <c r="E2" s="34"/>
    </row>
    <row r="3" spans="1:9" ht="30" x14ac:dyDescent="0.25">
      <c r="A3" s="1" t="s">
        <v>11</v>
      </c>
      <c r="B3" s="34" t="s">
        <v>272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145.5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363</v>
      </c>
      <c r="E6" s="4" t="s">
        <v>220</v>
      </c>
      <c r="F6" s="10"/>
      <c r="G6" s="11"/>
      <c r="H6" s="8"/>
      <c r="I6" s="8"/>
    </row>
    <row r="7" spans="1:9" ht="58.5" customHeight="1" x14ac:dyDescent="0.25">
      <c r="A7" s="30">
        <v>2</v>
      </c>
      <c r="B7" s="31" t="str">
        <f>'Popis zpráv'!A41</f>
        <v>CZ928C</v>
      </c>
      <c r="C7" s="31" t="str">
        <f>'Popis zpráv'!B41</f>
        <v>Potvrzení podání TCP</v>
      </c>
      <c r="D7" s="32" t="s">
        <v>136</v>
      </c>
      <c r="E7" s="31" t="s">
        <v>221</v>
      </c>
      <c r="F7" s="10"/>
      <c r="G7" s="11"/>
      <c r="H7" s="8"/>
      <c r="I7" s="33" t="s">
        <v>361</v>
      </c>
    </row>
    <row r="8" spans="1:9" ht="50.1" customHeight="1" x14ac:dyDescent="0.25">
      <c r="A8" s="3">
        <v>3</v>
      </c>
      <c r="B8" s="4" t="str">
        <f>'Popis zpráv'!A13</f>
        <v>CZ028C</v>
      </c>
      <c r="C8" s="4" t="str">
        <f>'Popis zpráv'!B13</f>
        <v xml:space="preserve">Rozhodnutí o přijetí TCP </v>
      </c>
      <c r="D8" s="15" t="s">
        <v>138</v>
      </c>
      <c r="E8" s="4" t="s">
        <v>221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zpráv'!A6</f>
        <v>CZ013C</v>
      </c>
      <c r="C9" s="4" t="str">
        <f>'Popis zpráv'!B6</f>
        <v>Žádost o změnu podaného TCP</v>
      </c>
      <c r="D9" s="15" t="s">
        <v>277</v>
      </c>
      <c r="E9" s="4" t="s">
        <v>220</v>
      </c>
      <c r="F9" s="10"/>
      <c r="G9" s="11"/>
      <c r="H9" s="8"/>
      <c r="I9" s="9"/>
    </row>
    <row r="10" spans="1:9" ht="50.1" customHeight="1" x14ac:dyDescent="0.25">
      <c r="A10" s="3">
        <v>5</v>
      </c>
      <c r="B10" s="4" t="str">
        <f>'Popis zpráv'!A2</f>
        <v>CZ004C</v>
      </c>
      <c r="C10" s="4" t="str">
        <f>'Popis zpráv'!B2</f>
        <v>Informace o provedení/přijetí změny TCP</v>
      </c>
      <c r="D10" s="15" t="s">
        <v>177</v>
      </c>
      <c r="E10" s="4" t="s">
        <v>221</v>
      </c>
      <c r="F10" s="10"/>
      <c r="G10" s="11"/>
      <c r="H10" s="8"/>
      <c r="I10" s="9"/>
    </row>
    <row r="11" spans="1:9" ht="50.1" customHeight="1" x14ac:dyDescent="0.25">
      <c r="A11" s="3">
        <v>6</v>
      </c>
      <c r="B11" s="4" t="str">
        <f>'Popis zpráv'!A10</f>
        <v>CZ022C</v>
      </c>
      <c r="C11" s="4" t="str">
        <f>'Popis zpráv'!B10</f>
        <v>Oznámení o nutnosti změny TCP</v>
      </c>
      <c r="D11" s="15" t="s">
        <v>278</v>
      </c>
      <c r="E11" s="4" t="s">
        <v>221</v>
      </c>
      <c r="F11" s="10"/>
      <c r="G11" s="11"/>
      <c r="H11" s="8"/>
      <c r="I11" s="9"/>
    </row>
    <row r="12" spans="1:9" ht="50.1" customHeight="1" x14ac:dyDescent="0.25">
      <c r="A12" s="3">
        <v>7</v>
      </c>
      <c r="B12" s="4" t="str">
        <f>'Popis zpráv'!A19</f>
        <v>CZ051C</v>
      </c>
      <c r="C12" s="4" t="str">
        <f>'Popis zpráv'!B19</f>
        <v>Rozhodnutí o nepropuštění TCP</v>
      </c>
      <c r="D12" s="15" t="s">
        <v>281</v>
      </c>
      <c r="E12" s="4" t="s">
        <v>221</v>
      </c>
      <c r="F12" s="10"/>
      <c r="G12" s="11"/>
      <c r="H12" s="8"/>
      <c r="I12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EB78B126-DDDE-419A-9604-496668BF65C6}"/>
  </hyperlinks>
  <pageMargins left="0.7" right="0.7" top="0.78740157499999996" bottom="0.78740157499999996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1B6DD-B3E8-4CB1-A103-3B56AB9961F0}">
  <sheetPr>
    <tabColor rgb="FF92D050"/>
  </sheetPr>
  <dimension ref="A1:I8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282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291</v>
      </c>
      <c r="C2" s="34"/>
      <c r="D2" s="34"/>
      <c r="E2" s="34"/>
    </row>
    <row r="3" spans="1:9" ht="30" x14ac:dyDescent="0.25">
      <c r="A3" s="1" t="s">
        <v>11</v>
      </c>
      <c r="B3" s="34" t="s">
        <v>283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145.5" customHeight="1" x14ac:dyDescent="0.25">
      <c r="A6" s="3">
        <v>1</v>
      </c>
      <c r="B6" s="4" t="str">
        <f>'Popis zpráv'!A4</f>
        <v>CZ007C</v>
      </c>
      <c r="C6" s="4" t="str">
        <f>'Popis zpráv'!B4</f>
        <v xml:space="preserve">Návrh na ukončení režimu tranzit </v>
      </c>
      <c r="D6" s="15" t="s">
        <v>292</v>
      </c>
      <c r="E6" s="4" t="s">
        <v>284</v>
      </c>
      <c r="F6" s="10"/>
      <c r="G6" s="11"/>
      <c r="H6" s="8"/>
      <c r="I6" s="8"/>
    </row>
    <row r="7" spans="1:9" ht="50.1" customHeight="1" x14ac:dyDescent="0.25">
      <c r="A7" s="3">
        <v>2</v>
      </c>
      <c r="B7" s="4" t="str">
        <f>'Popis zpráv'!A12</f>
        <v>CZ025C</v>
      </c>
      <c r="C7" s="4" t="str">
        <f>'Popis zpráv'!B12</f>
        <v>Informace o ukončení režimu tranzit</v>
      </c>
      <c r="D7" s="15" t="s">
        <v>285</v>
      </c>
      <c r="E7" s="4" t="s">
        <v>286</v>
      </c>
      <c r="F7" s="10"/>
      <c r="G7" s="11"/>
      <c r="H7" s="8"/>
      <c r="I7" s="8"/>
    </row>
    <row r="8" spans="1:9" ht="50.1" customHeight="1" x14ac:dyDescent="0.25">
      <c r="A8" s="3">
        <v>3</v>
      </c>
      <c r="B8" s="4" t="str">
        <f>'Popis zpráv'!A37</f>
        <v>CZ389B</v>
      </c>
      <c r="C8" s="4" t="str">
        <f>'Popis zpráv'!B37</f>
        <v>Potvrzení odepsání SD</v>
      </c>
      <c r="D8" s="15" t="s">
        <v>287</v>
      </c>
      <c r="E8" s="4" t="s">
        <v>286</v>
      </c>
      <c r="F8" s="10"/>
      <c r="G8" s="11"/>
      <c r="H8" s="8"/>
      <c r="I8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CA5F0660-A8A4-4999-B675-3F223D4A7B82}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F5568-9E1F-4DCD-BF42-6CB6424C5162}">
  <sheetPr>
    <tabColor rgb="FF92D050"/>
  </sheetPr>
  <dimension ref="A1:I9"/>
  <sheetViews>
    <sheetView workbookViewId="0">
      <selection activeCell="D6" sqref="D6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349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346</v>
      </c>
      <c r="C2" s="34"/>
      <c r="D2" s="34"/>
      <c r="E2" s="34"/>
    </row>
    <row r="3" spans="1:9" ht="30" x14ac:dyDescent="0.25">
      <c r="A3" s="1" t="s">
        <v>11</v>
      </c>
      <c r="B3" s="34" t="s">
        <v>132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82.5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360</v>
      </c>
      <c r="E6" s="4" t="s">
        <v>220</v>
      </c>
      <c r="F6" s="10"/>
      <c r="G6" s="11"/>
      <c r="H6" s="8"/>
      <c r="I6" s="8"/>
    </row>
    <row r="7" spans="1:9" ht="50.1" customHeight="1" x14ac:dyDescent="0.25">
      <c r="A7" s="3">
        <v>2</v>
      </c>
      <c r="B7" s="4" t="str">
        <f>'Popis zpráv'!A13</f>
        <v>CZ028C</v>
      </c>
      <c r="C7" s="4" t="str">
        <f>'Popis zpráv'!B13</f>
        <v xml:space="preserve">Rozhodnutí o přijetí TCP </v>
      </c>
      <c r="D7" s="15" t="s">
        <v>138</v>
      </c>
      <c r="E7" s="4" t="s">
        <v>221</v>
      </c>
      <c r="F7" s="10"/>
      <c r="G7" s="11"/>
      <c r="H7" s="8"/>
      <c r="I7" s="9"/>
    </row>
    <row r="8" spans="1:9" ht="50.1" customHeight="1" x14ac:dyDescent="0.25">
      <c r="A8" s="3">
        <v>3</v>
      </c>
      <c r="B8" s="4" t="str">
        <f>'Popis zpráv'!A14</f>
        <v>CZ029C</v>
      </c>
      <c r="C8" s="4" t="str">
        <f>'Popis zpráv'!B14</f>
        <v>Rozhodnutí o propuštění TCP</v>
      </c>
      <c r="D8" s="15" t="s">
        <v>139</v>
      </c>
      <c r="E8" s="4" t="s">
        <v>221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zpráv'!A18</f>
        <v>CZ045C</v>
      </c>
      <c r="C9" s="4" t="str">
        <f>'Popis zpráv'!B18</f>
        <v xml:space="preserve">Informace držiteli režimu tranzit o vyřízení TCP </v>
      </c>
      <c r="D9" s="15" t="s">
        <v>140</v>
      </c>
      <c r="E9" s="4" t="s">
        <v>221</v>
      </c>
      <c r="F9" s="10"/>
      <c r="G9" s="11"/>
      <c r="H9" s="8"/>
      <c r="I9" s="9"/>
    </row>
  </sheetData>
  <mergeCells count="4">
    <mergeCell ref="B1:E1"/>
    <mergeCell ref="F1:H1"/>
    <mergeCell ref="B2:E2"/>
    <mergeCell ref="B3:E3"/>
  </mergeCells>
  <hyperlinks>
    <hyperlink ref="F1:H1" location="'Testovací scénáře'!A1" display="Zpět do seznamu testovacích scénářů" xr:uid="{5A36E4A3-2CF5-4240-99CF-F5FC24B43985}"/>
  </hyperlinks>
  <pageMargins left="0.7" right="0.7" top="0.78740157499999996" bottom="0.78740157499999996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7FADE-E67C-4F8D-9163-6D2F746C808C}">
  <sheetPr>
    <tabColor rgb="FF92D050"/>
  </sheetPr>
  <dimension ref="A1:I10"/>
  <sheetViews>
    <sheetView workbookViewId="0">
      <selection activeCell="D17" sqref="D17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288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290</v>
      </c>
      <c r="C2" s="34"/>
      <c r="D2" s="34"/>
      <c r="E2" s="34"/>
    </row>
    <row r="3" spans="1:9" ht="30" x14ac:dyDescent="0.25">
      <c r="A3" s="1" t="s">
        <v>11</v>
      </c>
      <c r="B3" s="34" t="s">
        <v>289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zpráv'!A4</f>
        <v>CZ007C</v>
      </c>
      <c r="C6" s="4" t="str">
        <f>'Popis zpráv'!B4</f>
        <v xml:space="preserve">Návrh na ukončení režimu tranzit </v>
      </c>
      <c r="D6" s="15" t="s">
        <v>293</v>
      </c>
      <c r="E6" s="4" t="s">
        <v>294</v>
      </c>
      <c r="F6" s="10"/>
      <c r="G6" s="11"/>
      <c r="H6" s="8"/>
      <c r="I6" s="8"/>
    </row>
    <row r="7" spans="1:9" ht="50.1" customHeight="1" x14ac:dyDescent="0.25">
      <c r="A7" s="3">
        <v>2</v>
      </c>
      <c r="B7" s="4" t="str">
        <f>'Popis zpráv'!A16</f>
        <v>CZ043C</v>
      </c>
      <c r="C7" s="4" t="str">
        <f>'Popis zpráv'!B16</f>
        <v xml:space="preserve">Rozhodnutí o povolení vykládky </v>
      </c>
      <c r="D7" s="15" t="s">
        <v>298</v>
      </c>
      <c r="E7" s="4" t="s">
        <v>295</v>
      </c>
      <c r="F7" s="10"/>
      <c r="G7" s="11"/>
      <c r="H7" s="8"/>
      <c r="I7" s="8"/>
    </row>
    <row r="8" spans="1:9" ht="50.1" customHeight="1" x14ac:dyDescent="0.25">
      <c r="A8" s="3">
        <v>3</v>
      </c>
      <c r="B8" s="4" t="str">
        <f>'Popis zpráv'!A17</f>
        <v>CZ044C</v>
      </c>
      <c r="C8" s="4" t="str">
        <f>'Popis zpráv'!B17</f>
        <v xml:space="preserve">Informace schváleného příjemce o vykládce  </v>
      </c>
      <c r="D8" s="15" t="s">
        <v>299</v>
      </c>
      <c r="E8" s="4" t="s">
        <v>294</v>
      </c>
      <c r="F8" s="10"/>
      <c r="G8" s="11"/>
      <c r="H8" s="8"/>
      <c r="I8" s="8"/>
    </row>
    <row r="9" spans="1:9" ht="50.1" customHeight="1" x14ac:dyDescent="0.25">
      <c r="A9" s="3">
        <v>4</v>
      </c>
      <c r="B9" s="4" t="str">
        <f>'Popis zpráv'!A12</f>
        <v>CZ025C</v>
      </c>
      <c r="C9" s="4" t="str">
        <f>'Popis zpráv'!B12</f>
        <v>Informace o ukončení režimu tranzit</v>
      </c>
      <c r="D9" s="15" t="s">
        <v>297</v>
      </c>
      <c r="E9" s="4" t="s">
        <v>295</v>
      </c>
      <c r="F9" s="10"/>
      <c r="G9" s="11"/>
      <c r="H9" s="8"/>
      <c r="I9" s="8"/>
    </row>
    <row r="10" spans="1:9" ht="50.1" customHeight="1" x14ac:dyDescent="0.25">
      <c r="A10" s="3">
        <v>5</v>
      </c>
      <c r="B10" s="4" t="str">
        <f>'Popis zpráv'!A37</f>
        <v>CZ389B</v>
      </c>
      <c r="C10" s="4" t="str">
        <f>'Popis zpráv'!B37</f>
        <v>Potvrzení odepsání SD</v>
      </c>
      <c r="D10" s="15" t="s">
        <v>296</v>
      </c>
      <c r="E10" s="4" t="s">
        <v>295</v>
      </c>
      <c r="F10" s="10"/>
      <c r="G10" s="11"/>
      <c r="H10" s="8"/>
      <c r="I10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64AAAF91-18D7-4DD7-956D-E0B9E8663F55}"/>
  </hyperlinks>
  <pageMargins left="0.7" right="0.7" top="0.78740157499999996" bottom="0.78740157499999996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D746-5F24-4A6C-BC99-B37C2B008BA2}">
  <sheetPr>
    <tabColor rgb="FF92D050"/>
  </sheetPr>
  <dimension ref="A1:I9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300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303</v>
      </c>
      <c r="C2" s="34"/>
      <c r="D2" s="34"/>
      <c r="E2" s="34"/>
    </row>
    <row r="3" spans="1:9" ht="30" x14ac:dyDescent="0.25">
      <c r="A3" s="1" t="s">
        <v>11</v>
      </c>
      <c r="B3" s="34" t="s">
        <v>301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zpráv'!A4</f>
        <v>CZ007C</v>
      </c>
      <c r="C6" s="4" t="str">
        <f>'Popis zpráv'!B4</f>
        <v xml:space="preserve">Návrh na ukončení režimu tranzit </v>
      </c>
      <c r="D6" s="15" t="s">
        <v>293</v>
      </c>
      <c r="E6" s="4" t="s">
        <v>294</v>
      </c>
      <c r="F6" s="10"/>
      <c r="G6" s="11"/>
      <c r="H6" s="8"/>
      <c r="I6" s="8"/>
    </row>
    <row r="7" spans="1:9" ht="50.1" customHeight="1" x14ac:dyDescent="0.25">
      <c r="A7" s="3">
        <v>2</v>
      </c>
      <c r="B7" s="4" t="str">
        <f>'Popis zpráv'!A26</f>
        <v>CZ061C</v>
      </c>
      <c r="C7" s="4" t="str">
        <f>'Popis zpráv'!B26</f>
        <v>Rozhodnutí/Oznámení o kontrole na CÚ určení</v>
      </c>
      <c r="D7" s="15" t="s">
        <v>302</v>
      </c>
      <c r="E7" s="4" t="s">
        <v>295</v>
      </c>
      <c r="F7" s="10"/>
      <c r="G7" s="11"/>
      <c r="H7" s="8"/>
      <c r="I7" s="8"/>
    </row>
    <row r="8" spans="1:9" ht="50.1" customHeight="1" x14ac:dyDescent="0.25">
      <c r="A8" s="3">
        <v>3</v>
      </c>
      <c r="B8" s="4" t="str">
        <f>'Popis zpráv'!A12</f>
        <v>CZ025C</v>
      </c>
      <c r="C8" s="4" t="str">
        <f>'Popis zpráv'!B12</f>
        <v>Informace o ukončení režimu tranzit</v>
      </c>
      <c r="D8" s="15" t="s">
        <v>297</v>
      </c>
      <c r="E8" s="4" t="s">
        <v>295</v>
      </c>
      <c r="F8" s="10"/>
      <c r="G8" s="11"/>
      <c r="H8" s="8"/>
      <c r="I8" s="8"/>
    </row>
    <row r="9" spans="1:9" ht="50.1" customHeight="1" x14ac:dyDescent="0.25">
      <c r="A9" s="3">
        <v>4</v>
      </c>
      <c r="B9" s="4" t="str">
        <f>'Popis zpráv'!A37</f>
        <v>CZ389B</v>
      </c>
      <c r="C9" s="4" t="str">
        <f>'Popis zpráv'!B37</f>
        <v>Potvrzení odepsání SD</v>
      </c>
      <c r="D9" s="15" t="s">
        <v>296</v>
      </c>
      <c r="E9" s="4" t="s">
        <v>295</v>
      </c>
      <c r="F9" s="10"/>
      <c r="G9" s="11"/>
      <c r="H9" s="8"/>
      <c r="I9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D8BEE352-17E6-4BAE-B70F-C585DBB66872}"/>
  </hyperlinks>
  <pageMargins left="0.7" right="0.7" top="0.78740157499999996" bottom="0.78740157499999996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A1866-9FC9-4D70-B862-4C492F29B30A}">
  <sheetPr>
    <tabColor rgb="FF92D050"/>
  </sheetPr>
  <dimension ref="A1:I10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305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304</v>
      </c>
      <c r="C2" s="34"/>
      <c r="D2" s="34"/>
      <c r="E2" s="34"/>
    </row>
    <row r="3" spans="1:9" ht="30" x14ac:dyDescent="0.25">
      <c r="A3" s="1" t="s">
        <v>11</v>
      </c>
      <c r="B3" s="34" t="s">
        <v>301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zpráv'!A4</f>
        <v>CZ007C</v>
      </c>
      <c r="C6" s="4" t="str">
        <f>'Popis zpráv'!B4</f>
        <v xml:space="preserve">Návrh na ukončení režimu tranzit </v>
      </c>
      <c r="D6" s="15" t="s">
        <v>293</v>
      </c>
      <c r="E6" s="4" t="s">
        <v>294</v>
      </c>
      <c r="F6" s="10"/>
      <c r="G6" s="11"/>
      <c r="H6" s="8"/>
      <c r="I6" s="8"/>
    </row>
    <row r="7" spans="1:9" ht="50.1" customHeight="1" x14ac:dyDescent="0.25">
      <c r="A7" s="3">
        <v>2</v>
      </c>
      <c r="B7" s="4" t="str">
        <f>'Popis zpráv'!A16</f>
        <v>CZ043C</v>
      </c>
      <c r="C7" s="4" t="str">
        <f>'Popis zpráv'!B16</f>
        <v xml:space="preserve">Rozhodnutí o povolení vykládky </v>
      </c>
      <c r="D7" s="15" t="s">
        <v>298</v>
      </c>
      <c r="E7" s="4" t="s">
        <v>295</v>
      </c>
      <c r="F7" s="10"/>
      <c r="G7" s="11"/>
      <c r="H7" s="8"/>
      <c r="I7" s="8"/>
    </row>
    <row r="8" spans="1:9" ht="50.1" customHeight="1" x14ac:dyDescent="0.25">
      <c r="A8" s="3">
        <v>3</v>
      </c>
      <c r="B8" s="4" t="str">
        <f>'Popis zpráv'!A26</f>
        <v>CZ061C</v>
      </c>
      <c r="C8" s="4" t="str">
        <f>'Popis zpráv'!B26</f>
        <v>Rozhodnutí/Oznámení o kontrole na CÚ určení</v>
      </c>
      <c r="D8" s="15" t="s">
        <v>302</v>
      </c>
      <c r="E8" s="4" t="s">
        <v>295</v>
      </c>
      <c r="F8" s="10"/>
      <c r="G8" s="11"/>
      <c r="H8" s="8"/>
      <c r="I8" s="8"/>
    </row>
    <row r="9" spans="1:9" ht="50.1" customHeight="1" x14ac:dyDescent="0.25">
      <c r="A9" s="3">
        <v>4</v>
      </c>
      <c r="B9" s="4" t="str">
        <f>'Popis zpráv'!A12</f>
        <v>CZ025C</v>
      </c>
      <c r="C9" s="4" t="str">
        <f>'Popis zpráv'!B12</f>
        <v>Informace o ukončení režimu tranzit</v>
      </c>
      <c r="D9" s="15" t="s">
        <v>297</v>
      </c>
      <c r="E9" s="4" t="s">
        <v>295</v>
      </c>
      <c r="F9" s="10"/>
      <c r="G9" s="11"/>
      <c r="H9" s="8"/>
      <c r="I9" s="8"/>
    </row>
    <row r="10" spans="1:9" ht="50.1" customHeight="1" x14ac:dyDescent="0.25">
      <c r="A10" s="3">
        <v>5</v>
      </c>
      <c r="B10" s="4" t="str">
        <f>'Popis zpráv'!A37</f>
        <v>CZ389B</v>
      </c>
      <c r="C10" s="4" t="str">
        <f>'Popis zpráv'!B37</f>
        <v>Potvrzení odepsání SD</v>
      </c>
      <c r="D10" s="15" t="s">
        <v>296</v>
      </c>
      <c r="E10" s="4" t="s">
        <v>295</v>
      </c>
      <c r="F10" s="10"/>
      <c r="G10" s="11"/>
      <c r="H10" s="8"/>
      <c r="I10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B884B937-EE5A-49AE-90E4-787C21702D80}"/>
  </hyperlinks>
  <pageMargins left="0.7" right="0.7" top="0.78740157499999996" bottom="0.78740157499999996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2E3E1-2268-47F1-93E6-30C8B336A2FF}">
  <sheetPr>
    <tabColor rgb="FF92D050"/>
  </sheetPr>
  <dimension ref="A1:I12"/>
  <sheetViews>
    <sheetView workbookViewId="0">
      <selection activeCell="F18" sqref="F18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306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312</v>
      </c>
      <c r="C2" s="34"/>
      <c r="D2" s="34"/>
      <c r="E2" s="34"/>
    </row>
    <row r="3" spans="1:9" ht="30" x14ac:dyDescent="0.25">
      <c r="A3" s="1" t="s">
        <v>11</v>
      </c>
      <c r="B3" s="34" t="s">
        <v>307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zpráv'!A4</f>
        <v>CZ007C</v>
      </c>
      <c r="C6" s="4" t="str">
        <f>'Popis zpráv'!B4</f>
        <v xml:space="preserve">Návrh na ukončení režimu tranzit </v>
      </c>
      <c r="D6" s="15" t="s">
        <v>293</v>
      </c>
      <c r="E6" s="4" t="s">
        <v>294</v>
      </c>
      <c r="F6" s="10"/>
      <c r="G6" s="11"/>
      <c r="H6" s="8"/>
      <c r="I6" s="8"/>
    </row>
    <row r="7" spans="1:9" ht="50.1" customHeight="1" x14ac:dyDescent="0.25">
      <c r="A7" s="3">
        <v>2</v>
      </c>
      <c r="B7" s="4" t="str">
        <f>'Popis zpráv'!A16</f>
        <v>CZ043C</v>
      </c>
      <c r="C7" s="4" t="str">
        <f>'Popis zpráv'!B16</f>
        <v xml:space="preserve">Rozhodnutí o povolení vykládky </v>
      </c>
      <c r="D7" s="15" t="s">
        <v>298</v>
      </c>
      <c r="E7" s="4" t="s">
        <v>295</v>
      </c>
      <c r="F7" s="10"/>
      <c r="G7" s="11"/>
      <c r="H7" s="8"/>
      <c r="I7" s="8"/>
    </row>
    <row r="8" spans="1:9" ht="81.75" customHeight="1" x14ac:dyDescent="0.25">
      <c r="A8" s="3">
        <v>3</v>
      </c>
      <c r="B8" s="4" t="str">
        <f>'Popis zpráv'!A17</f>
        <v>CZ044C</v>
      </c>
      <c r="C8" s="4" t="str">
        <f>'Popis zpráv'!B17</f>
        <v xml:space="preserve">Informace schváleného příjemce o vykládce  </v>
      </c>
      <c r="D8" s="15" t="s">
        <v>308</v>
      </c>
      <c r="E8" s="4" t="s">
        <v>294</v>
      </c>
      <c r="F8" s="10"/>
      <c r="G8" s="11"/>
      <c r="H8" s="8"/>
      <c r="I8" s="8"/>
    </row>
    <row r="9" spans="1:9" ht="50.1" customHeight="1" x14ac:dyDescent="0.25">
      <c r="A9" s="3">
        <v>4</v>
      </c>
      <c r="B9" s="4" t="str">
        <f>'Popis zpráv'!A16</f>
        <v>CZ043C</v>
      </c>
      <c r="C9" s="4" t="str">
        <f>'Popis zpráv'!B16</f>
        <v xml:space="preserve">Rozhodnutí o povolení vykládky </v>
      </c>
      <c r="D9" s="15" t="s">
        <v>309</v>
      </c>
      <c r="E9" s="4" t="s">
        <v>295</v>
      </c>
      <c r="F9" s="10"/>
      <c r="G9" s="11"/>
      <c r="H9" s="8"/>
      <c r="I9" s="8"/>
    </row>
    <row r="10" spans="1:9" ht="50.1" customHeight="1" x14ac:dyDescent="0.25">
      <c r="A10" s="3">
        <v>5</v>
      </c>
      <c r="B10" s="4" t="str">
        <f>'Popis zpráv'!A17</f>
        <v>CZ044C</v>
      </c>
      <c r="C10" s="4" t="str">
        <f>'Popis zpráv'!B17</f>
        <v xml:space="preserve">Informace schváleného příjemce o vykládce  </v>
      </c>
      <c r="D10" s="15" t="s">
        <v>310</v>
      </c>
      <c r="E10" s="4" t="s">
        <v>294</v>
      </c>
      <c r="F10" s="10"/>
      <c r="G10" s="11"/>
      <c r="H10" s="8"/>
      <c r="I10" s="8"/>
    </row>
    <row r="11" spans="1:9" ht="50.1" customHeight="1" x14ac:dyDescent="0.25">
      <c r="A11" s="3">
        <v>6</v>
      </c>
      <c r="B11" s="4" t="str">
        <f>'Popis zpráv'!A12</f>
        <v>CZ025C</v>
      </c>
      <c r="C11" s="4" t="str">
        <f>'Popis zpráv'!B12</f>
        <v>Informace o ukončení režimu tranzit</v>
      </c>
      <c r="D11" s="15" t="s">
        <v>297</v>
      </c>
      <c r="E11" s="4" t="s">
        <v>295</v>
      </c>
      <c r="F11" s="10"/>
      <c r="G11" s="11"/>
      <c r="H11" s="8"/>
      <c r="I11" s="8"/>
    </row>
    <row r="12" spans="1:9" ht="50.1" customHeight="1" x14ac:dyDescent="0.25">
      <c r="A12" s="3">
        <v>7</v>
      </c>
      <c r="B12" s="4" t="str">
        <f>'Popis zpráv'!A37</f>
        <v>CZ389B</v>
      </c>
      <c r="C12" s="4" t="str">
        <f>'Popis zpráv'!B37</f>
        <v>Potvrzení odepsání SD</v>
      </c>
      <c r="D12" s="15" t="s">
        <v>296</v>
      </c>
      <c r="E12" s="4" t="s">
        <v>295</v>
      </c>
      <c r="F12" s="10"/>
      <c r="G12" s="11"/>
      <c r="H12" s="8"/>
      <c r="I12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977FFD6C-C59A-499A-9CFC-B3EF94FB4FA7}"/>
  </hyperlink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D4455-231B-471D-B20A-8752D0114180}">
  <sheetPr>
    <tabColor rgb="FF92D050"/>
  </sheetPr>
  <dimension ref="A1:I11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311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313</v>
      </c>
      <c r="C2" s="34"/>
      <c r="D2" s="34"/>
      <c r="E2" s="34"/>
    </row>
    <row r="3" spans="1:9" ht="30" x14ac:dyDescent="0.25">
      <c r="A3" s="1" t="s">
        <v>11</v>
      </c>
      <c r="B3" s="34" t="s">
        <v>314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zpráv'!A4</f>
        <v>CZ007C</v>
      </c>
      <c r="C6" s="4" t="str">
        <f>'Popis zpráv'!B4</f>
        <v xml:space="preserve">Návrh na ukončení režimu tranzit </v>
      </c>
      <c r="D6" s="15" t="s">
        <v>293</v>
      </c>
      <c r="E6" s="4" t="s">
        <v>294</v>
      </c>
      <c r="F6" s="10"/>
      <c r="G6" s="11"/>
      <c r="H6" s="8"/>
      <c r="I6" s="8"/>
    </row>
    <row r="7" spans="1:9" ht="50.1" customHeight="1" x14ac:dyDescent="0.25">
      <c r="A7" s="3">
        <v>2</v>
      </c>
      <c r="B7" s="4" t="str">
        <f>'Popis zpráv'!A16</f>
        <v>CZ043C</v>
      </c>
      <c r="C7" s="4" t="str">
        <f>'Popis zpráv'!B16</f>
        <v xml:space="preserve">Rozhodnutí o povolení vykládky </v>
      </c>
      <c r="D7" s="15" t="s">
        <v>298</v>
      </c>
      <c r="E7" s="4" t="s">
        <v>295</v>
      </c>
      <c r="F7" s="10"/>
      <c r="G7" s="11"/>
      <c r="H7" s="8"/>
      <c r="I7" s="8"/>
    </row>
    <row r="8" spans="1:9" ht="81.75" customHeight="1" x14ac:dyDescent="0.25">
      <c r="A8" s="3">
        <v>3</v>
      </c>
      <c r="B8" s="4" t="str">
        <f>'Popis zpráv'!A17</f>
        <v>CZ044C</v>
      </c>
      <c r="C8" s="4" t="str">
        <f>'Popis zpráv'!B17</f>
        <v xml:space="preserve">Informace schváleného příjemce o vykládce  </v>
      </c>
      <c r="D8" s="15" t="s">
        <v>308</v>
      </c>
      <c r="E8" s="4" t="s">
        <v>294</v>
      </c>
      <c r="F8" s="10"/>
      <c r="G8" s="11"/>
      <c r="H8" s="8"/>
      <c r="I8" s="8"/>
    </row>
    <row r="9" spans="1:9" ht="50.1" customHeight="1" x14ac:dyDescent="0.25">
      <c r="A9" s="3">
        <v>4</v>
      </c>
      <c r="B9" s="4" t="str">
        <f>'Popis zpráv'!A26</f>
        <v>CZ061C</v>
      </c>
      <c r="C9" s="4" t="str">
        <f>'Popis zpráv'!B26</f>
        <v>Rozhodnutí/Oznámení o kontrole na CÚ určení</v>
      </c>
      <c r="D9" s="15" t="s">
        <v>302</v>
      </c>
      <c r="E9" s="4" t="s">
        <v>295</v>
      </c>
      <c r="F9" s="10"/>
      <c r="G9" s="11"/>
      <c r="H9" s="8"/>
      <c r="I9" s="8"/>
    </row>
    <row r="10" spans="1:9" ht="50.1" customHeight="1" x14ac:dyDescent="0.25">
      <c r="A10" s="3">
        <v>6</v>
      </c>
      <c r="B10" s="4" t="str">
        <f>'Popis zpráv'!A12</f>
        <v>CZ025C</v>
      </c>
      <c r="C10" s="4" t="str">
        <f>'Popis zpráv'!B12</f>
        <v>Informace o ukončení režimu tranzit</v>
      </c>
      <c r="D10" s="15" t="s">
        <v>297</v>
      </c>
      <c r="E10" s="4" t="s">
        <v>295</v>
      </c>
      <c r="F10" s="10"/>
      <c r="G10" s="11"/>
      <c r="H10" s="8"/>
      <c r="I10" s="8"/>
    </row>
    <row r="11" spans="1:9" ht="50.1" customHeight="1" x14ac:dyDescent="0.25">
      <c r="A11" s="3">
        <v>7</v>
      </c>
      <c r="B11" s="4" t="str">
        <f>'Popis zpráv'!A37</f>
        <v>CZ389B</v>
      </c>
      <c r="C11" s="4" t="str">
        <f>'Popis zpráv'!B37</f>
        <v>Potvrzení odepsání SD</v>
      </c>
      <c r="D11" s="15" t="s">
        <v>296</v>
      </c>
      <c r="E11" s="4" t="s">
        <v>295</v>
      </c>
      <c r="F11" s="10"/>
      <c r="G11" s="11"/>
      <c r="H11" s="8"/>
      <c r="I11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7E2E7EE6-349F-4376-BD3D-9ED409057F77}"/>
  </hyperlinks>
  <pageMargins left="0.7" right="0.7" top="0.78740157499999996" bottom="0.78740157499999996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CD46F-EED6-4834-B864-4F907DE3C646}">
  <sheetPr>
    <tabColor rgb="FF92D050"/>
  </sheetPr>
  <dimension ref="A1:I9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318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315</v>
      </c>
      <c r="C2" s="34"/>
      <c r="D2" s="34"/>
      <c r="E2" s="34"/>
    </row>
    <row r="3" spans="1:9" ht="30" x14ac:dyDescent="0.25">
      <c r="A3" s="1" t="s">
        <v>11</v>
      </c>
      <c r="B3" s="34" t="s">
        <v>316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zpráv'!A4</f>
        <v>CZ007C</v>
      </c>
      <c r="C6" s="4" t="str">
        <f>'Popis zpráv'!B4</f>
        <v xml:space="preserve">Návrh na ukončení režimu tranzit </v>
      </c>
      <c r="D6" s="15" t="s">
        <v>293</v>
      </c>
      <c r="E6" s="4" t="s">
        <v>294</v>
      </c>
      <c r="F6" s="10"/>
      <c r="G6" s="11"/>
      <c r="H6" s="8"/>
      <c r="I6" s="8"/>
    </row>
    <row r="7" spans="1:9" ht="50.1" customHeight="1" x14ac:dyDescent="0.25">
      <c r="A7" s="3">
        <v>2</v>
      </c>
      <c r="B7" s="4" t="str">
        <f>'Popis zpráv'!A16</f>
        <v>CZ043C</v>
      </c>
      <c r="C7" s="4" t="str">
        <f>'Popis zpráv'!B16</f>
        <v xml:space="preserve">Rozhodnutí o povolení vykládky </v>
      </c>
      <c r="D7" s="15" t="s">
        <v>298</v>
      </c>
      <c r="E7" s="4" t="s">
        <v>295</v>
      </c>
      <c r="F7" s="10"/>
      <c r="G7" s="11"/>
      <c r="H7" s="8"/>
      <c r="I7" s="8"/>
    </row>
    <row r="8" spans="1:9" ht="72" customHeight="1" x14ac:dyDescent="0.25">
      <c r="A8" s="3">
        <v>3</v>
      </c>
      <c r="B8" s="4" t="str">
        <f>'Popis zpráv'!A12</f>
        <v>CZ025C</v>
      </c>
      <c r="C8" s="4" t="str">
        <f>'Popis zpráv'!B12</f>
        <v>Informace o ukončení režimu tranzit</v>
      </c>
      <c r="D8" s="15" t="s">
        <v>317</v>
      </c>
      <c r="E8" s="4" t="s">
        <v>295</v>
      </c>
      <c r="F8" s="10"/>
      <c r="G8" s="11"/>
      <c r="H8" s="8"/>
      <c r="I8" s="8"/>
    </row>
    <row r="9" spans="1:9" ht="50.1" customHeight="1" x14ac:dyDescent="0.25">
      <c r="A9" s="3">
        <v>4</v>
      </c>
      <c r="B9" s="4" t="str">
        <f>'Popis zpráv'!A37</f>
        <v>CZ389B</v>
      </c>
      <c r="C9" s="4" t="str">
        <f>'Popis zpráv'!B37</f>
        <v>Potvrzení odepsání SD</v>
      </c>
      <c r="D9" s="15" t="s">
        <v>296</v>
      </c>
      <c r="E9" s="4" t="s">
        <v>295</v>
      </c>
      <c r="F9" s="10"/>
      <c r="G9" s="11"/>
      <c r="H9" s="8"/>
      <c r="I9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0708DDA9-E77B-4A19-862F-22E2B33CB160}"/>
  </hyperlinks>
  <pageMargins left="0.7" right="0.7" top="0.78740157499999996" bottom="0.78740157499999996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C3E9C-8EAD-4376-9BC0-9591C434AD49}">
  <sheetPr>
    <tabColor rgb="FF92D050"/>
  </sheetPr>
  <dimension ref="A1:I10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322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319</v>
      </c>
      <c r="C2" s="34"/>
      <c r="D2" s="34"/>
      <c r="E2" s="34"/>
    </row>
    <row r="3" spans="1:9" ht="30" x14ac:dyDescent="0.25">
      <c r="A3" s="1" t="s">
        <v>11</v>
      </c>
      <c r="B3" s="34" t="s">
        <v>320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zpráv'!A4</f>
        <v>CZ007C</v>
      </c>
      <c r="C6" s="4" t="str">
        <f>'Popis zpráv'!B4</f>
        <v xml:space="preserve">Návrh na ukončení režimu tranzit </v>
      </c>
      <c r="D6" s="15" t="s">
        <v>293</v>
      </c>
      <c r="E6" s="4" t="s">
        <v>294</v>
      </c>
      <c r="F6" s="10"/>
      <c r="G6" s="11"/>
      <c r="H6" s="8"/>
      <c r="I6" s="8"/>
    </row>
    <row r="7" spans="1:9" ht="50.1" customHeight="1" x14ac:dyDescent="0.25">
      <c r="A7" s="3">
        <v>2</v>
      </c>
      <c r="B7" s="4" t="str">
        <f>'Popis zpráv'!A16</f>
        <v>CZ043C</v>
      </c>
      <c r="C7" s="4" t="str">
        <f>'Popis zpráv'!B16</f>
        <v xml:space="preserve">Rozhodnutí o povolení vykládky </v>
      </c>
      <c r="D7" s="15" t="s">
        <v>298</v>
      </c>
      <c r="E7" s="4" t="s">
        <v>295</v>
      </c>
      <c r="F7" s="10"/>
      <c r="G7" s="11"/>
      <c r="H7" s="8"/>
      <c r="I7" s="8"/>
    </row>
    <row r="8" spans="1:9" ht="50.1" customHeight="1" x14ac:dyDescent="0.25">
      <c r="A8" s="3">
        <v>3</v>
      </c>
      <c r="B8" s="4" t="str">
        <f>'Popis zpráv'!A17</f>
        <v>CZ044C</v>
      </c>
      <c r="C8" s="4" t="str">
        <f>'Popis zpráv'!B17</f>
        <v xml:space="preserve">Informace schváleného příjemce o vykládce  </v>
      </c>
      <c r="D8" s="15" t="s">
        <v>299</v>
      </c>
      <c r="E8" s="4" t="s">
        <v>294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zpráv'!A12</f>
        <v>CZ025C</v>
      </c>
      <c r="C9" s="4" t="str">
        <f>'Popis zpráv'!B12</f>
        <v>Informace o ukončení režimu tranzit</v>
      </c>
      <c r="D9" s="15" t="s">
        <v>297</v>
      </c>
      <c r="E9" s="4" t="s">
        <v>295</v>
      </c>
      <c r="F9" s="10"/>
      <c r="G9" s="11"/>
      <c r="H9" s="8"/>
      <c r="I9" s="9"/>
    </row>
    <row r="10" spans="1:9" ht="50.1" customHeight="1" x14ac:dyDescent="0.25">
      <c r="A10" s="3">
        <v>5</v>
      </c>
      <c r="B10" s="4" t="str">
        <f>'Popis zpráv'!A20</f>
        <v>CZ052C</v>
      </c>
      <c r="C10" s="4" t="str">
        <f>'Popis zpráv'!B20</f>
        <v>Informace o nutnosti podání celního prohlášení pro dočasné uskladnění</v>
      </c>
      <c r="D10" s="15" t="s">
        <v>321</v>
      </c>
      <c r="E10" s="4" t="s">
        <v>295</v>
      </c>
      <c r="F10" s="10"/>
      <c r="G10" s="11"/>
      <c r="H10" s="8"/>
      <c r="I10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6828AB0F-9E68-4E10-88D2-758BCEEE8F09}"/>
  </hyperlinks>
  <pageMargins left="0.7" right="0.7" top="0.78740157499999996" bottom="0.78740157499999996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2AD88-FDFE-4917-B599-5069E892D8F4}">
  <sheetPr>
    <tabColor rgb="FF92D050"/>
  </sheetPr>
  <dimension ref="A1:I7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323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324</v>
      </c>
      <c r="C2" s="34"/>
      <c r="D2" s="34"/>
      <c r="E2" s="34"/>
    </row>
    <row r="3" spans="1:9" ht="30" x14ac:dyDescent="0.25">
      <c r="A3" s="1" t="s">
        <v>11</v>
      </c>
      <c r="B3" s="34" t="s">
        <v>325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zpráv'!A4</f>
        <v>CZ007C</v>
      </c>
      <c r="C6" s="4" t="str">
        <f>'Popis zpráv'!B4</f>
        <v xml:space="preserve">Návrh na ukončení režimu tranzit </v>
      </c>
      <c r="D6" s="15" t="s">
        <v>293</v>
      </c>
      <c r="E6" s="4" t="s">
        <v>294</v>
      </c>
      <c r="F6" s="10"/>
      <c r="G6" s="11"/>
      <c r="H6" s="8"/>
      <c r="I6" s="8"/>
    </row>
    <row r="7" spans="1:9" ht="50.1" customHeight="1" x14ac:dyDescent="0.25">
      <c r="A7" s="3">
        <v>2</v>
      </c>
      <c r="B7" s="4" t="str">
        <f>'Popis zpráv'!A24</f>
        <v>CZ057C</v>
      </c>
      <c r="C7" s="4" t="str">
        <f>'Popis zpráv'!B24</f>
        <v>Odmítnutí TCP CÚ určení (formální chyby)</v>
      </c>
      <c r="D7" s="15" t="s">
        <v>326</v>
      </c>
      <c r="E7" s="4" t="s">
        <v>295</v>
      </c>
      <c r="F7" s="10"/>
      <c r="G7" s="11"/>
      <c r="H7" s="8"/>
      <c r="I7" s="8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D09BB14F-E9A8-4429-9EBC-E0AE8B2C72AB}"/>
  </hyperlinks>
  <pageMargins left="0.7" right="0.7" top="0.78740157499999996" bottom="0.78740157499999996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0CF66-688E-40C3-98CE-5C2F3D35A2B4}">
  <sheetPr>
    <tabColor rgb="FF92D050"/>
  </sheetPr>
  <dimension ref="A1:I11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327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328</v>
      </c>
      <c r="C2" s="34"/>
      <c r="D2" s="34"/>
      <c r="E2" s="34"/>
    </row>
    <row r="3" spans="1:9" ht="30" x14ac:dyDescent="0.25">
      <c r="A3" s="1" t="s">
        <v>11</v>
      </c>
      <c r="B3" s="34" t="s">
        <v>329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zpráv'!A4</f>
        <v>CZ007C</v>
      </c>
      <c r="C6" s="4" t="str">
        <f>'Popis zpráv'!B4</f>
        <v xml:space="preserve">Návrh na ukončení režimu tranzit </v>
      </c>
      <c r="D6" s="15" t="s">
        <v>293</v>
      </c>
      <c r="E6" s="4" t="s">
        <v>294</v>
      </c>
      <c r="F6" s="10"/>
      <c r="G6" s="11"/>
      <c r="H6" s="8"/>
      <c r="I6" s="8"/>
    </row>
    <row r="7" spans="1:9" ht="50.1" customHeight="1" x14ac:dyDescent="0.25">
      <c r="A7" s="3">
        <v>2</v>
      </c>
      <c r="B7" s="4" t="str">
        <f>'Popis zpráv'!A16</f>
        <v>CZ043C</v>
      </c>
      <c r="C7" s="4" t="str">
        <f>'Popis zpráv'!B16</f>
        <v xml:space="preserve">Rozhodnutí o povolení vykládky </v>
      </c>
      <c r="D7" s="15" t="s">
        <v>298</v>
      </c>
      <c r="E7" s="4" t="s">
        <v>295</v>
      </c>
      <c r="F7" s="10"/>
      <c r="G7" s="11"/>
      <c r="H7" s="8"/>
      <c r="I7" s="8"/>
    </row>
    <row r="8" spans="1:9" ht="50.1" customHeight="1" x14ac:dyDescent="0.25">
      <c r="A8" s="3">
        <v>3</v>
      </c>
      <c r="B8" s="4" t="str">
        <f>'Popis zpráv'!A17</f>
        <v>CZ044C</v>
      </c>
      <c r="C8" s="4" t="str">
        <f>'Popis zpráv'!B17</f>
        <v xml:space="preserve">Informace schváleného příjemce o vykládce  </v>
      </c>
      <c r="D8" s="15" t="s">
        <v>299</v>
      </c>
      <c r="E8" s="4" t="s">
        <v>294</v>
      </c>
      <c r="F8" s="10"/>
      <c r="G8" s="11"/>
      <c r="H8" s="8"/>
      <c r="I8" s="8"/>
    </row>
    <row r="9" spans="1:9" ht="50.1" customHeight="1" x14ac:dyDescent="0.25">
      <c r="A9" s="3">
        <v>4</v>
      </c>
      <c r="B9" s="4" t="str">
        <f>'Popis zpráv'!A12</f>
        <v>CZ025C</v>
      </c>
      <c r="C9" s="4" t="str">
        <f>'Popis zpráv'!B12</f>
        <v>Informace o ukončení režimu tranzit</v>
      </c>
      <c r="D9" s="15" t="s">
        <v>297</v>
      </c>
      <c r="E9" s="4" t="s">
        <v>295</v>
      </c>
      <c r="F9" s="10"/>
      <c r="G9" s="11"/>
      <c r="H9" s="8"/>
      <c r="I9" s="8"/>
    </row>
    <row r="10" spans="1:9" ht="50.1" customHeight="1" x14ac:dyDescent="0.25">
      <c r="A10" s="3">
        <v>5</v>
      </c>
      <c r="B10" s="4" t="str">
        <f>'Popis zpráv'!A36</f>
        <v>CZ388C</v>
      </c>
      <c r="C10" s="4" t="str">
        <f>'Popis zpráv'!B36</f>
        <v>Výzva na dořešení odpisu SD</v>
      </c>
      <c r="D10" s="15" t="s">
        <v>330</v>
      </c>
      <c r="E10" s="4" t="s">
        <v>295</v>
      </c>
      <c r="F10" s="10"/>
      <c r="G10" s="11"/>
      <c r="H10" s="8"/>
      <c r="I10" s="9"/>
    </row>
    <row r="11" spans="1:9" ht="50.1" customHeight="1" x14ac:dyDescent="0.25">
      <c r="A11" s="3">
        <v>6</v>
      </c>
      <c r="B11" s="4" t="str">
        <f>'Popis zpráv'!A37</f>
        <v>CZ389B</v>
      </c>
      <c r="C11" s="4" t="str">
        <f>'Popis zpráv'!B37</f>
        <v>Potvrzení odepsání SD</v>
      </c>
      <c r="D11" s="15" t="s">
        <v>331</v>
      </c>
      <c r="E11" s="4" t="s">
        <v>295</v>
      </c>
      <c r="F11" s="10"/>
      <c r="G11" s="11"/>
      <c r="H11" s="8"/>
      <c r="I11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413A014C-A980-4C2D-88DC-752E5183617C}"/>
  </hyperlinks>
  <pageMargins left="0.7" right="0.7" top="0.78740157499999996" bottom="0.78740157499999996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87CF1-27F6-4B5B-A27B-CAA5E9473332}">
  <sheetPr>
    <tabColor rgb="FF92D050"/>
  </sheetPr>
  <dimension ref="A1:I7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332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333</v>
      </c>
      <c r="C2" s="34"/>
      <c r="D2" s="34"/>
      <c r="E2" s="34"/>
    </row>
    <row r="3" spans="1:9" ht="30" x14ac:dyDescent="0.25">
      <c r="A3" s="1" t="s">
        <v>11</v>
      </c>
      <c r="B3" s="34" t="s">
        <v>334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81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335</v>
      </c>
      <c r="E6" s="4" t="s">
        <v>220</v>
      </c>
      <c r="F6" s="10"/>
      <c r="G6" s="11"/>
      <c r="H6" s="8"/>
      <c r="I6" s="8"/>
    </row>
    <row r="7" spans="1:9" ht="50.1" customHeight="1" x14ac:dyDescent="0.25">
      <c r="A7" s="3">
        <v>2</v>
      </c>
      <c r="B7" s="4" t="str">
        <f>'Popis zpráv'!A40</f>
        <v>CZ917C</v>
      </c>
      <c r="C7" s="4" t="str">
        <f>'Popis zpráv'!B40</f>
        <v>Chyba XML</v>
      </c>
      <c r="D7" s="15" t="s">
        <v>336</v>
      </c>
      <c r="E7" s="4" t="s">
        <v>221</v>
      </c>
      <c r="F7" s="10"/>
      <c r="G7" s="11"/>
      <c r="H7" s="8"/>
      <c r="I7" s="8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8611C0A3-AAFE-4B03-9CF3-81ED8E8CC6CE}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B55D4-1617-4BE3-818E-634612C41993}">
  <sheetPr>
    <tabColor rgb="FF92D050"/>
  </sheetPr>
  <dimension ref="A1:I10"/>
  <sheetViews>
    <sheetView workbookViewId="0">
      <selection activeCell="D6" sqref="D6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348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347</v>
      </c>
      <c r="C2" s="34"/>
      <c r="D2" s="34"/>
      <c r="E2" s="34"/>
    </row>
    <row r="3" spans="1:9" ht="30" x14ac:dyDescent="0.25">
      <c r="A3" s="1" t="s">
        <v>11</v>
      </c>
      <c r="B3" s="34" t="s">
        <v>132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236.25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359</v>
      </c>
      <c r="E6" s="4" t="s">
        <v>220</v>
      </c>
      <c r="F6" s="10"/>
      <c r="G6" s="11"/>
      <c r="H6" s="8"/>
      <c r="I6" s="8"/>
    </row>
    <row r="7" spans="1:9" ht="50.1" customHeight="1" x14ac:dyDescent="0.25">
      <c r="A7" s="3">
        <v>2</v>
      </c>
      <c r="B7" s="4" t="str">
        <f>'Popis zpráv'!A41</f>
        <v>CZ928C</v>
      </c>
      <c r="C7" s="4" t="str">
        <f>'Popis zpráv'!B41</f>
        <v>Potvrzení podání TCP</v>
      </c>
      <c r="D7" s="15" t="s">
        <v>136</v>
      </c>
      <c r="E7" s="4" t="s">
        <v>221</v>
      </c>
      <c r="F7" s="10"/>
      <c r="G7" s="11"/>
      <c r="H7" s="8"/>
      <c r="I7" s="8"/>
    </row>
    <row r="8" spans="1:9" ht="50.1" customHeight="1" x14ac:dyDescent="0.25">
      <c r="A8" s="3">
        <v>3</v>
      </c>
      <c r="B8" s="4" t="str">
        <f>'Popis zpráv'!A13</f>
        <v>CZ028C</v>
      </c>
      <c r="C8" s="4" t="str">
        <f>'Popis zpráv'!B13</f>
        <v xml:space="preserve">Rozhodnutí o přijetí TCP </v>
      </c>
      <c r="D8" s="15" t="s">
        <v>138</v>
      </c>
      <c r="E8" s="4" t="s">
        <v>221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zpráv'!A14</f>
        <v>CZ029C</v>
      </c>
      <c r="C9" s="4" t="str">
        <f>'Popis zpráv'!B14</f>
        <v>Rozhodnutí o propuštění TCP</v>
      </c>
      <c r="D9" s="15" t="s">
        <v>139</v>
      </c>
      <c r="E9" s="4" t="s">
        <v>221</v>
      </c>
      <c r="F9" s="10"/>
      <c r="G9" s="11"/>
      <c r="H9" s="8"/>
      <c r="I9" s="9"/>
    </row>
    <row r="10" spans="1:9" ht="50.1" customHeight="1" x14ac:dyDescent="0.25">
      <c r="A10" s="3">
        <v>5</v>
      </c>
      <c r="B10" s="4" t="str">
        <f>'Popis zpráv'!A18</f>
        <v>CZ045C</v>
      </c>
      <c r="C10" s="4" t="str">
        <f>'Popis zpráv'!B18</f>
        <v xml:space="preserve">Informace držiteli režimu tranzit o vyřízení TCP </v>
      </c>
      <c r="D10" s="15" t="s">
        <v>140</v>
      </c>
      <c r="E10" s="4" t="s">
        <v>221</v>
      </c>
      <c r="F10" s="10"/>
      <c r="G10" s="11"/>
      <c r="H10" s="8"/>
      <c r="I10" s="9"/>
    </row>
  </sheetData>
  <mergeCells count="4">
    <mergeCell ref="B1:E1"/>
    <mergeCell ref="B2:E2"/>
    <mergeCell ref="B3:E3"/>
    <mergeCell ref="F1:H1"/>
  </mergeCells>
  <phoneticPr fontId="4" type="noConversion"/>
  <hyperlinks>
    <hyperlink ref="F1:H1" location="'Testovací scénáře'!A1" display="Zpět do seznamu testovacích scénářů" xr:uid="{D52A6E1E-B3EC-4410-91EF-5CBDC420926A}"/>
  </hyperlinks>
  <pageMargins left="0.7" right="0.7" top="0.78740157499999996" bottom="0.78740157499999996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2FCB7-7FA5-4EC5-8AA5-E81A724E8910}">
  <sheetPr>
    <tabColor rgb="FF92D050"/>
  </sheetPr>
  <dimension ref="A1:I7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337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338</v>
      </c>
      <c r="C2" s="34"/>
      <c r="D2" s="34"/>
      <c r="E2" s="34"/>
    </row>
    <row r="3" spans="1:9" ht="30" x14ac:dyDescent="0.25">
      <c r="A3" s="1" t="s">
        <v>11</v>
      </c>
      <c r="B3" s="34" t="s">
        <v>339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111.75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340</v>
      </c>
      <c r="E6" s="4" t="s">
        <v>220</v>
      </c>
      <c r="F6" s="10"/>
      <c r="G6" s="11"/>
      <c r="H6" s="8"/>
      <c r="I6" s="8"/>
    </row>
    <row r="7" spans="1:9" ht="50.1" customHeight="1" x14ac:dyDescent="0.25">
      <c r="A7" s="3">
        <v>2</v>
      </c>
      <c r="B7" s="4" t="str">
        <f>'Popis zpráv'!A23</f>
        <v>CZ056C</v>
      </c>
      <c r="C7" s="4" t="str">
        <f>'Popis zpráv'!B23</f>
        <v>Odmítnutí TCP CÚ odeslání (formální chyby)</v>
      </c>
      <c r="D7" s="15" t="s">
        <v>341</v>
      </c>
      <c r="E7" s="4" t="s">
        <v>221</v>
      </c>
      <c r="F7" s="10"/>
      <c r="G7" s="11"/>
      <c r="H7" s="8"/>
      <c r="I7" s="8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681ABB56-BAD5-4F0D-86EF-E691E5A28F2A}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B4B83-5DFF-45E6-973E-A91EF005BF13}">
  <sheetPr>
    <tabColor rgb="FF92D050"/>
  </sheetPr>
  <dimension ref="A1:I9"/>
  <sheetViews>
    <sheetView workbookViewId="0">
      <selection activeCell="B2" sqref="B2:E2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145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344</v>
      </c>
      <c r="C2" s="34"/>
      <c r="D2" s="34"/>
      <c r="E2" s="34"/>
    </row>
    <row r="3" spans="1:9" ht="30" x14ac:dyDescent="0.25">
      <c r="A3" s="1" t="s">
        <v>11</v>
      </c>
      <c r="B3" s="34" t="s">
        <v>141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142</v>
      </c>
      <c r="E6" s="4" t="s">
        <v>220</v>
      </c>
      <c r="F6" s="10"/>
      <c r="G6" s="11"/>
      <c r="H6" s="8"/>
      <c r="I6" s="8"/>
    </row>
    <row r="7" spans="1:9" ht="50.1" customHeight="1" x14ac:dyDescent="0.25">
      <c r="A7" s="3">
        <v>2</v>
      </c>
      <c r="B7" s="4" t="str">
        <f>'Popis zpráv'!A13</f>
        <v>CZ028C</v>
      </c>
      <c r="C7" s="4" t="str">
        <f>'Popis zpráv'!B13</f>
        <v xml:space="preserve">Rozhodnutí o přijetí TCP </v>
      </c>
      <c r="D7" s="15" t="s">
        <v>138</v>
      </c>
      <c r="E7" s="4" t="s">
        <v>221</v>
      </c>
      <c r="F7" s="10"/>
      <c r="G7" s="11"/>
      <c r="H7" s="8"/>
      <c r="I7" s="9"/>
    </row>
    <row r="8" spans="1:9" ht="50.1" customHeight="1" x14ac:dyDescent="0.25">
      <c r="A8" s="3">
        <v>3</v>
      </c>
      <c r="B8" s="4" t="str">
        <f>'Popis zpráv'!A14</f>
        <v>CZ029C</v>
      </c>
      <c r="C8" s="4" t="str">
        <f>'Popis zpráv'!B14</f>
        <v>Rozhodnutí o propuštění TCP</v>
      </c>
      <c r="D8" s="15" t="s">
        <v>139</v>
      </c>
      <c r="E8" s="4" t="s">
        <v>221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zpráv'!A18</f>
        <v>CZ045C</v>
      </c>
      <c r="C9" s="4" t="str">
        <f>'Popis zpráv'!B18</f>
        <v xml:space="preserve">Informace držiteli režimu tranzit o vyřízení TCP </v>
      </c>
      <c r="D9" s="15" t="s">
        <v>140</v>
      </c>
      <c r="E9" s="4" t="s">
        <v>221</v>
      </c>
      <c r="F9" s="10"/>
      <c r="G9" s="11"/>
      <c r="H9" s="8"/>
      <c r="I9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CCBDCAA3-4C89-4398-BCA3-6F61581B05DF}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8FA45-4E44-4596-ACE6-5A16760CBCE1}">
  <sheetPr>
    <tabColor rgb="FF92D050"/>
  </sheetPr>
  <dimension ref="A1:I14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150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154</v>
      </c>
      <c r="C2" s="34"/>
      <c r="D2" s="34"/>
      <c r="E2" s="34"/>
    </row>
    <row r="3" spans="1:9" ht="30" x14ac:dyDescent="0.25">
      <c r="A3" s="1" t="s">
        <v>11</v>
      </c>
      <c r="B3" s="34" t="s">
        <v>148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149</v>
      </c>
      <c r="E6" s="4" t="s">
        <v>220</v>
      </c>
      <c r="F6" s="10"/>
      <c r="G6" s="11"/>
      <c r="H6" s="8"/>
      <c r="I6" s="8"/>
    </row>
    <row r="7" spans="1:9" ht="50.1" customHeight="1" x14ac:dyDescent="0.25">
      <c r="A7" s="3">
        <v>2</v>
      </c>
      <c r="B7" s="4" t="str">
        <f>'Popis zpráv'!A41</f>
        <v>CZ928C</v>
      </c>
      <c r="C7" s="4" t="str">
        <f>'Popis zpráv'!B41</f>
        <v>Potvrzení podání TCP</v>
      </c>
      <c r="D7" s="15" t="s">
        <v>136</v>
      </c>
      <c r="E7" s="4" t="s">
        <v>221</v>
      </c>
      <c r="F7" s="10"/>
      <c r="G7" s="11"/>
      <c r="H7" s="8"/>
      <c r="I7" s="8"/>
    </row>
    <row r="8" spans="1:9" ht="50.1" customHeight="1" x14ac:dyDescent="0.25">
      <c r="A8" s="3">
        <v>3</v>
      </c>
      <c r="B8" s="4" t="str">
        <f>'Popis zpráv'!A30</f>
        <v>CZ170C</v>
      </c>
      <c r="C8" s="4" t="str">
        <f>'Popis zpráv'!B30</f>
        <v>Oznámení o předložení zboží pro TCP podané před předložením zboží</v>
      </c>
      <c r="D8" s="15" t="s">
        <v>151</v>
      </c>
      <c r="E8" s="4" t="s">
        <v>220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zpráv'!A13</f>
        <v>CZ028C</v>
      </c>
      <c r="C9" s="4" t="str">
        <f>'Popis zpráv'!B13</f>
        <v xml:space="preserve">Rozhodnutí o přijetí TCP </v>
      </c>
      <c r="D9" s="15" t="s">
        <v>138</v>
      </c>
      <c r="E9" s="4" t="s">
        <v>221</v>
      </c>
      <c r="F9" s="10"/>
      <c r="G9" s="11"/>
      <c r="H9" s="8"/>
      <c r="I9" s="9"/>
    </row>
    <row r="10" spans="1:9" ht="50.1" customHeight="1" x14ac:dyDescent="0.25">
      <c r="A10" s="3">
        <v>5</v>
      </c>
      <c r="B10" s="4" t="str">
        <f>'Popis zpráv'!A14</f>
        <v>CZ029C</v>
      </c>
      <c r="C10" s="4" t="str">
        <f>'Popis zpráv'!B14</f>
        <v>Rozhodnutí o propuštění TCP</v>
      </c>
      <c r="D10" s="15" t="s">
        <v>139</v>
      </c>
      <c r="E10" s="4" t="s">
        <v>221</v>
      </c>
      <c r="F10" s="10"/>
      <c r="G10" s="11"/>
      <c r="H10" s="8"/>
      <c r="I10" s="9"/>
    </row>
    <row r="11" spans="1:9" ht="50.1" customHeight="1" x14ac:dyDescent="0.25">
      <c r="A11" s="3">
        <v>6</v>
      </c>
      <c r="B11" s="4" t="str">
        <f>'Popis zpráv'!A18</f>
        <v>CZ045C</v>
      </c>
      <c r="C11" s="4" t="str">
        <f>'Popis zpráv'!B18</f>
        <v xml:space="preserve">Informace držiteli režimu tranzit o vyřízení TCP </v>
      </c>
      <c r="D11" s="15" t="s">
        <v>140</v>
      </c>
      <c r="E11" s="4" t="s">
        <v>221</v>
      </c>
      <c r="F11" s="10"/>
      <c r="G11" s="11"/>
      <c r="H11" s="8"/>
      <c r="I11" s="9"/>
    </row>
    <row r="14" spans="1:9" x14ac:dyDescent="0.25">
      <c r="B14" s="26"/>
      <c r="D14" s="27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BF6C8DBC-9E40-4625-9F28-F4356808C0F1}"/>
  </hyperlink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14039-AB28-4F40-8E68-C8A55BCADFB8}">
  <sheetPr>
    <tabColor rgb="FF92D050"/>
  </sheetPr>
  <dimension ref="A1:I8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152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153</v>
      </c>
      <c r="C2" s="34"/>
      <c r="D2" s="34"/>
      <c r="E2" s="34"/>
    </row>
    <row r="3" spans="1:9" ht="30" x14ac:dyDescent="0.25">
      <c r="A3" s="1" t="s">
        <v>11</v>
      </c>
      <c r="B3" s="34" t="s">
        <v>155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149</v>
      </c>
      <c r="E6" s="4" t="s">
        <v>220</v>
      </c>
      <c r="F6" s="10"/>
      <c r="G6" s="11"/>
      <c r="H6" s="8"/>
      <c r="I6" s="8"/>
    </row>
    <row r="7" spans="1:9" ht="50.1" customHeight="1" x14ac:dyDescent="0.25">
      <c r="A7" s="3">
        <v>2</v>
      </c>
      <c r="B7" s="4" t="str">
        <f>'Popis zpráv'!A41</f>
        <v>CZ928C</v>
      </c>
      <c r="C7" s="4" t="str">
        <f>'Popis zpráv'!B41</f>
        <v>Potvrzení podání TCP</v>
      </c>
      <c r="D7" s="15" t="s">
        <v>136</v>
      </c>
      <c r="E7" s="4" t="s">
        <v>221</v>
      </c>
      <c r="F7" s="10"/>
      <c r="G7" s="11"/>
      <c r="H7" s="8"/>
      <c r="I7" s="8"/>
    </row>
    <row r="8" spans="1:9" ht="50.1" customHeight="1" x14ac:dyDescent="0.25">
      <c r="A8" s="3">
        <v>3</v>
      </c>
      <c r="B8" s="4" t="str">
        <f>'Popis zpráv'!A23</f>
        <v>CZ056C</v>
      </c>
      <c r="C8" s="4" t="str">
        <f>'Popis zpráv'!B23</f>
        <v>Odmítnutí TCP CÚ odeslání (formální chyby)</v>
      </c>
      <c r="D8" s="15" t="s">
        <v>156</v>
      </c>
      <c r="E8" s="4" t="s">
        <v>221</v>
      </c>
      <c r="F8" s="10"/>
      <c r="G8" s="11"/>
      <c r="H8" s="8"/>
      <c r="I8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F2BFB6D9-3C71-4F54-A48B-32C28DFC95B0}"/>
  </hyperlink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D9E82-A2F7-48B0-BFDB-7CA925B70672}">
  <sheetPr>
    <tabColor rgb="FF92D050"/>
  </sheetPr>
  <dimension ref="A1:I13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34" t="s">
        <v>159</v>
      </c>
      <c r="C1" s="34"/>
      <c r="D1" s="34"/>
      <c r="E1" s="34"/>
      <c r="F1" s="35" t="s">
        <v>342</v>
      </c>
      <c r="G1" s="35"/>
      <c r="H1" s="35"/>
    </row>
    <row r="2" spans="1:9" ht="15" customHeight="1" x14ac:dyDescent="0.25">
      <c r="A2" s="1" t="s">
        <v>1</v>
      </c>
      <c r="B2" s="34" t="s">
        <v>158</v>
      </c>
      <c r="C2" s="34"/>
      <c r="D2" s="34"/>
      <c r="E2" s="34"/>
    </row>
    <row r="3" spans="1:9" ht="30" x14ac:dyDescent="0.25">
      <c r="A3" s="1" t="s">
        <v>11</v>
      </c>
      <c r="B3" s="34" t="s">
        <v>157</v>
      </c>
      <c r="C3" s="34"/>
      <c r="D3" s="34"/>
      <c r="E3" s="34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zpráv'!A8</f>
        <v>CZ015C</v>
      </c>
      <c r="C6" s="4" t="str">
        <f>'Popis zpráv'!B8</f>
        <v>Podání TCP</v>
      </c>
      <c r="D6" s="15" t="s">
        <v>149</v>
      </c>
      <c r="E6" s="4" t="s">
        <v>220</v>
      </c>
      <c r="F6" s="10"/>
      <c r="G6" s="11"/>
      <c r="H6" s="8"/>
      <c r="I6" s="8"/>
    </row>
    <row r="7" spans="1:9" ht="50.1" customHeight="1" x14ac:dyDescent="0.25">
      <c r="A7" s="3">
        <v>2</v>
      </c>
      <c r="B7" s="4" t="str">
        <f>'Popis zpráv'!A41</f>
        <v>CZ928C</v>
      </c>
      <c r="C7" s="4" t="str">
        <f>'Popis zpráv'!B41</f>
        <v>Potvrzení podání TCP</v>
      </c>
      <c r="D7" s="15" t="s">
        <v>136</v>
      </c>
      <c r="E7" s="4" t="s">
        <v>221</v>
      </c>
      <c r="F7" s="10"/>
      <c r="G7" s="11"/>
      <c r="H7" s="8"/>
      <c r="I7" s="8"/>
    </row>
    <row r="8" spans="1:9" ht="50.1" customHeight="1" x14ac:dyDescent="0.25">
      <c r="A8" s="3">
        <v>3</v>
      </c>
      <c r="B8" s="4" t="str">
        <f>'Popis zpráv'!A6</f>
        <v>CZ013C</v>
      </c>
      <c r="C8" s="4" t="str">
        <f>'Popis zpráv'!B6</f>
        <v>Žádost o změnu podaného TCP</v>
      </c>
      <c r="D8" s="15" t="s">
        <v>176</v>
      </c>
      <c r="E8" s="4" t="s">
        <v>220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zpráv'!A2</f>
        <v>CZ004C</v>
      </c>
      <c r="C9" s="4" t="str">
        <f>'Popis zpráv'!B2</f>
        <v>Informace o provedení/přijetí změny TCP</v>
      </c>
      <c r="D9" s="15" t="s">
        <v>177</v>
      </c>
      <c r="E9" s="4" t="s">
        <v>221</v>
      </c>
      <c r="F9" s="10"/>
      <c r="G9" s="11"/>
      <c r="H9" s="8"/>
      <c r="I9" s="9"/>
    </row>
    <row r="10" spans="1:9" ht="50.1" customHeight="1" x14ac:dyDescent="0.25">
      <c r="A10" s="3">
        <v>5</v>
      </c>
      <c r="B10" s="4" t="str">
        <f>'Popis zpráv'!A30</f>
        <v>CZ170C</v>
      </c>
      <c r="C10" s="4" t="str">
        <f>'Popis zpráv'!B30</f>
        <v>Oznámení o předložení zboží pro TCP podané před předložením zboží</v>
      </c>
      <c r="D10" s="15" t="s">
        <v>151</v>
      </c>
      <c r="E10" s="4" t="s">
        <v>220</v>
      </c>
      <c r="F10" s="10"/>
      <c r="G10" s="11"/>
      <c r="H10" s="8"/>
      <c r="I10" s="9"/>
    </row>
    <row r="11" spans="1:9" ht="50.1" customHeight="1" x14ac:dyDescent="0.25">
      <c r="A11" s="3">
        <v>6</v>
      </c>
      <c r="B11" s="4" t="str">
        <f>'Popis zpráv'!A13</f>
        <v>CZ028C</v>
      </c>
      <c r="C11" s="4" t="str">
        <f>'Popis zpráv'!B13</f>
        <v xml:space="preserve">Rozhodnutí o přijetí TCP </v>
      </c>
      <c r="D11" s="15" t="s">
        <v>138</v>
      </c>
      <c r="E11" s="4" t="s">
        <v>221</v>
      </c>
      <c r="F11" s="10"/>
      <c r="G11" s="11"/>
      <c r="H11" s="8"/>
      <c r="I11" s="9"/>
    </row>
    <row r="12" spans="1:9" ht="50.1" customHeight="1" x14ac:dyDescent="0.25">
      <c r="A12" s="3">
        <v>7</v>
      </c>
      <c r="B12" s="4" t="str">
        <f>'Popis zpráv'!A14</f>
        <v>CZ029C</v>
      </c>
      <c r="C12" s="4" t="str">
        <f>'Popis zpráv'!B14</f>
        <v>Rozhodnutí o propuštění TCP</v>
      </c>
      <c r="D12" s="15" t="s">
        <v>139</v>
      </c>
      <c r="E12" s="4" t="s">
        <v>221</v>
      </c>
      <c r="F12" s="10"/>
      <c r="G12" s="11"/>
      <c r="H12" s="8"/>
      <c r="I12" s="9"/>
    </row>
    <row r="13" spans="1:9" ht="50.1" customHeight="1" x14ac:dyDescent="0.25">
      <c r="A13" s="3">
        <v>8</v>
      </c>
      <c r="B13" s="4" t="str">
        <f>'Popis zpráv'!A18</f>
        <v>CZ045C</v>
      </c>
      <c r="C13" s="4" t="str">
        <f>'Popis zpráv'!B18</f>
        <v xml:space="preserve">Informace držiteli režimu tranzit o vyřízení TCP </v>
      </c>
      <c r="D13" s="15" t="s">
        <v>140</v>
      </c>
      <c r="E13" s="4" t="s">
        <v>221</v>
      </c>
      <c r="F13" s="10"/>
      <c r="G13" s="11"/>
      <c r="H13" s="8"/>
      <c r="I13" s="9"/>
    </row>
  </sheetData>
  <mergeCells count="4">
    <mergeCell ref="B1:E1"/>
    <mergeCell ref="B2:E2"/>
    <mergeCell ref="B3:E3"/>
    <mergeCell ref="F1:H1"/>
  </mergeCells>
  <hyperlinks>
    <hyperlink ref="F1:H1" location="'Testovací scénáře'!A1" display="Zpět do seznamu testovacích scénářů" xr:uid="{D04859E4-C6EE-4804-86FB-B1C11F02890C}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_x0020_dokumentace xmlns="3da994db-eb24-480e-a959-a695785c41cf">4. Testování</Typ_x0020_dokumentac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D00C587B76E5A4895B420324CA9E9A6" ma:contentTypeVersion="1" ma:contentTypeDescription="Vytvoří nový dokument" ma:contentTypeScope="" ma:versionID="104efc28928604bf5ff7e13e4c0ed011">
  <xsd:schema xmlns:xsd="http://www.w3.org/2001/XMLSchema" xmlns:xs="http://www.w3.org/2001/XMLSchema" xmlns:p="http://schemas.microsoft.com/office/2006/metadata/properties" xmlns:ns2="3da994db-eb24-480e-a959-a695785c41cf" targetNamespace="http://schemas.microsoft.com/office/2006/metadata/properties" ma:root="true" ma:fieldsID="72c03a43af49b0311e527a96ab1260e2" ns2:_="">
    <xsd:import namespace="3da994db-eb24-480e-a959-a695785c41cf"/>
    <xsd:element name="properties">
      <xsd:complexType>
        <xsd:sequence>
          <xsd:element name="documentManagement">
            <xsd:complexType>
              <xsd:all>
                <xsd:element ref="ns2:Typ_x0020_dokument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a994db-eb24-480e-a959-a695785c41cf" elementFormDefault="qualified">
    <xsd:import namespace="http://schemas.microsoft.com/office/2006/documentManagement/types"/>
    <xsd:import namespace="http://schemas.microsoft.com/office/infopath/2007/PartnerControls"/>
    <xsd:element name="Typ_x0020_dokumentace" ma:index="8" nillable="true" ma:displayName="Typ dokumentace" ma:default="1. RFC seznam" ma:format="Dropdown" ma:internalName="Typ_x0020_dokumentace">
      <xsd:simpleType>
        <xsd:restriction base="dms:Choice">
          <xsd:enumeration value="1. RFC seznam"/>
          <xsd:enumeration value="2. Struktura zpráv a šablony"/>
          <xsd:enumeration value="3. ECR dokumentace"/>
          <xsd:enumeration value="4. Testování"/>
          <xsd:enumeration value="5. Ostatní"/>
          <xsd:enumeration value="6. IRU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8D5161-D55C-4500-A11E-D28A694A2FBD}"/>
</file>

<file path=customXml/itemProps2.xml><?xml version="1.0" encoding="utf-8"?>
<ds:datastoreItem xmlns:ds="http://schemas.openxmlformats.org/officeDocument/2006/customXml" ds:itemID="{911574AE-EE46-4694-814B-86012616DDFF}"/>
</file>

<file path=customXml/itemProps3.xml><?xml version="1.0" encoding="utf-8"?>
<ds:datastoreItem xmlns:ds="http://schemas.openxmlformats.org/officeDocument/2006/customXml" ds:itemID="{85E20BC8-918F-4076-8C9D-351CD5ADDA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50</vt:i4>
      </vt:variant>
      <vt:variant>
        <vt:lpstr>Pojmenované oblasti</vt:lpstr>
      </vt:variant>
      <vt:variant>
        <vt:i4>1</vt:i4>
      </vt:variant>
    </vt:vector>
  </HeadingPairs>
  <TitlesOfParts>
    <vt:vector size="51" baseType="lpstr">
      <vt:lpstr>Úvod</vt:lpstr>
      <vt:lpstr>Popis zpráv</vt:lpstr>
      <vt:lpstr>Testovací scénáře</vt:lpstr>
      <vt:lpstr>Test_01a</vt:lpstr>
      <vt:lpstr>Test_01b</vt:lpstr>
      <vt:lpstr>Test_02</vt:lpstr>
      <vt:lpstr>Test_03</vt:lpstr>
      <vt:lpstr>Test_04</vt:lpstr>
      <vt:lpstr>Test_05</vt:lpstr>
      <vt:lpstr>Test_06</vt:lpstr>
      <vt:lpstr>Test_07</vt:lpstr>
      <vt:lpstr>Test_08</vt:lpstr>
      <vt:lpstr>Test_09</vt:lpstr>
      <vt:lpstr>Test_10</vt:lpstr>
      <vt:lpstr>Test_11</vt:lpstr>
      <vt:lpstr>Test_12</vt:lpstr>
      <vt:lpstr>Test_13</vt:lpstr>
      <vt:lpstr>Test_14</vt:lpstr>
      <vt:lpstr>Test_15</vt:lpstr>
      <vt:lpstr>Test_16</vt:lpstr>
      <vt:lpstr>Test_17</vt:lpstr>
      <vt:lpstr>Test_18</vt:lpstr>
      <vt:lpstr>Test_19</vt:lpstr>
      <vt:lpstr>Test_20</vt:lpstr>
      <vt:lpstr>Test_21</vt:lpstr>
      <vt:lpstr>Test_22</vt:lpstr>
      <vt:lpstr>Test_23</vt:lpstr>
      <vt:lpstr>Test_24</vt:lpstr>
      <vt:lpstr>Test_25</vt:lpstr>
      <vt:lpstr>Test_26</vt:lpstr>
      <vt:lpstr>Test_27</vt:lpstr>
      <vt:lpstr>Test_28</vt:lpstr>
      <vt:lpstr>Test_29</vt:lpstr>
      <vt:lpstr>Test_30</vt:lpstr>
      <vt:lpstr>Test_31</vt:lpstr>
      <vt:lpstr>Test_32</vt:lpstr>
      <vt:lpstr>Test_33</vt:lpstr>
      <vt:lpstr>Test_34</vt:lpstr>
      <vt:lpstr>Test_35</vt:lpstr>
      <vt:lpstr>Test_36</vt:lpstr>
      <vt:lpstr>Test_37</vt:lpstr>
      <vt:lpstr>Test_38</vt:lpstr>
      <vt:lpstr>Test_39</vt:lpstr>
      <vt:lpstr>Test_40</vt:lpstr>
      <vt:lpstr>Test_41</vt:lpstr>
      <vt:lpstr>Test_42</vt:lpstr>
      <vt:lpstr>Test_43</vt:lpstr>
      <vt:lpstr>Test_44</vt:lpstr>
      <vt:lpstr>Test_45</vt:lpstr>
      <vt:lpstr>Test_46</vt:lpstr>
      <vt:lpstr>'Popis zpráv'!_Hlk92178184</vt:lpstr>
    </vt:vector>
  </TitlesOfParts>
  <Manager/>
  <Company>Generalni reditelstvi cel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Testovací scénáře pro NCTS P5 - verze 1.01</dc:title>
  <dc:subject/>
  <dc:creator>Šíma František Bc.</dc:creator>
  <cp:keywords/>
  <dc:description/>
  <cp:lastModifiedBy>Šíma František, Bc.</cp:lastModifiedBy>
  <cp:revision/>
  <dcterms:created xsi:type="dcterms:W3CDTF">2021-05-20T13:27:35Z</dcterms:created>
  <dcterms:modified xsi:type="dcterms:W3CDTF">2023-07-03T06:53:27Z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0x0101005D00C587B76E5A4895B420324CA9E9A6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  <property fmtid="{D5CDD505-2E9C-101B-9397-08002B2CF9AE}" pid="7" name="Order">
    <vt:r8>4300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_SourceUrl">
    <vt:lpwstr/>
  </property>
  <property fmtid="{D5CDD505-2E9C-101B-9397-08002B2CF9AE}" pid="11" name="_SharedFileIndex">
    <vt:lpwstr/>
  </property>
  <property fmtid="{D5CDD505-2E9C-101B-9397-08002B2CF9AE}" pid="12" name="TemplateUrl">
    <vt:lpwstr/>
  </property>
</Properties>
</file>